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45" windowWidth="19440" windowHeight="10035" activeTab="0"/>
  </bookViews>
  <sheets>
    <sheet name="Sheet1" sheetId="1" r:id="rId1"/>
    <sheet name="Sheet2" sheetId="2" r:id="rId2"/>
  </sheets>
  <definedNames>
    <definedName name="_xlnm._FilterDatabase" localSheetId="0" hidden="1">'Sheet1'!$C$5:$X$161</definedName>
    <definedName name="_xlnm.Print_Titles" localSheetId="0">'Sheet1'!$5:$5</definedName>
  </definedNames>
  <calcPr fullCalcOnLoad="1"/>
</workbook>
</file>

<file path=xl/sharedStrings.xml><?xml version="1.0" encoding="utf-8"?>
<sst xmlns="http://schemas.openxmlformats.org/spreadsheetml/2006/main" count="2972" uniqueCount="866">
  <si>
    <t>STT</t>
  </si>
  <si>
    <t>Đề xuất</t>
  </si>
  <si>
    <t>Ngày đề xuất</t>
  </si>
  <si>
    <t>Đạt</t>
  </si>
  <si>
    <t>Đợt xét</t>
  </si>
  <si>
    <t>Mã sinh viên</t>
  </si>
  <si>
    <t>Họ đệm</t>
  </si>
  <si>
    <t>Tên</t>
  </si>
  <si>
    <t>Lớp học</t>
  </si>
  <si>
    <t>Tin học</t>
  </si>
  <si>
    <t>Ngoại ngữ</t>
  </si>
  <si>
    <t>Số TC CTK</t>
  </si>
  <si>
    <t>Số TC phải tích lũy</t>
  </si>
  <si>
    <t>Số TC đã học</t>
  </si>
  <si>
    <t>Số TC tích lũy</t>
  </si>
  <si>
    <t>Điểm TBC TL hệ 4</t>
  </si>
  <si>
    <t>Điểm TBC TL hệ 10</t>
  </si>
  <si>
    <t>Số TC không đạt</t>
  </si>
  <si>
    <t>Công nợ</t>
  </si>
  <si>
    <t>Ghi chú</t>
  </si>
  <si>
    <t>Xếp loại</t>
  </si>
  <si>
    <t>1</t>
  </si>
  <si>
    <t>Có</t>
  </si>
  <si>
    <t>11/09/2019</t>
  </si>
  <si>
    <t>Không</t>
  </si>
  <si>
    <t>C16</t>
  </si>
  <si>
    <t>1751020001</t>
  </si>
  <si>
    <t>Nguyễn Quốc</t>
  </si>
  <si>
    <t>An</t>
  </si>
  <si>
    <t>C16CNTT</t>
  </si>
  <si>
    <t>72</t>
  </si>
  <si>
    <t>65</t>
  </si>
  <si>
    <t>46</t>
  </si>
  <si>
    <t>39</t>
  </si>
  <si>
    <t>1.09</t>
  </si>
  <si>
    <t>4.5</t>
  </si>
  <si>
    <t>41</t>
  </si>
  <si>
    <t>4098000</t>
  </si>
  <si>
    <t>Bảo trì hệ thống mạng*, Kiểm thử và đảm bảo chất lượng phần mềm, Phát triển phần mềm trên nền web, Quản trị mạng, Thi tốt nghiệp môn Chính trị, Thi tốt nghiệp môn Lý thuyết tổng hợp nghề nghiệp, Thi tốt nghiệp môn thực hành nghề nghiệp, Thực tập các hệ thống thông tin quản lý, Thực tập lập trình .Net, Thực tập phát triển phần mềm trên nền web, Thực tập tốt nghiệp, Bảo trì và sửa chữa thiết bị tin học*, Cấu trúc dữ liệu và giải thuật, Cơ sở lập trình web, Hệ điều hành mạng, Lập trình . Net, Phân tích và thiết kế hệ thống thông tin, Pháp luật,
Công nợ: Nợ học phí, Nước uống năm học 2019 - 2020,</t>
  </si>
  <si>
    <t>2</t>
  </si>
  <si>
    <t>1751110061</t>
  </si>
  <si>
    <t>Hoàng Thế</t>
  </si>
  <si>
    <t>Anh</t>
  </si>
  <si>
    <t>C16VHT&amp;MD</t>
  </si>
  <si>
    <t>75</t>
  </si>
  <si>
    <t>68</t>
  </si>
  <si>
    <t>67</t>
  </si>
  <si>
    <t>60</t>
  </si>
  <si>
    <t>2.24</t>
  </si>
  <si>
    <t>6.3</t>
  </si>
  <si>
    <t>8</t>
  </si>
  <si>
    <t>-5670000</t>
  </si>
  <si>
    <t>Thi tốt nghiệp môn Chính trị, Thi tốt nghiệp môn Lý thuyết tổng hợp nghề nghiệp, Thi tốt nghiệp môn thực hành nghề nghiệp, Thực tập tốt nghiệp,
Công nợ: Nước uống năm học 2019 - 2020, 
Dư nợ: Nợ học phí,</t>
  </si>
  <si>
    <t>3</t>
  </si>
  <si>
    <t>1751110062</t>
  </si>
  <si>
    <t>Nguyễn Đức</t>
  </si>
  <si>
    <t>2.03</t>
  </si>
  <si>
    <t>6.0</t>
  </si>
  <si>
    <t>12</t>
  </si>
  <si>
    <t>0</t>
  </si>
  <si>
    <t>Thi tốt nghiệp môn Chính trị, Thi tốt nghiệp môn Lý thuyết tổng hợp nghề nghiệp, Thi tốt nghiệp môn thực hành nghề nghiệp, Thực tập tốt nghiệp, Kỹ thuật điện tử, Vật liệu điện &amp; cao áp,</t>
  </si>
  <si>
    <t>4</t>
  </si>
  <si>
    <t>1751110119</t>
  </si>
  <si>
    <t>Nguyễn Phương</t>
  </si>
  <si>
    <t>62</t>
  </si>
  <si>
    <t>55</t>
  </si>
  <si>
    <t>0.00</t>
  </si>
  <si>
    <t>0.5</t>
  </si>
  <si>
    <t>74</t>
  </si>
  <si>
    <t>5020000</t>
  </si>
  <si>
    <t>Khí cụ điện, Ngắn mạch trong HTĐ+BTD, Thi tốt nghiệp môn Chính trị, Thi tốt nghiệp môn Lý thuyết tổng hợp nghề nghiệp, Thi tốt nghiệp môn thực hành nghề nghiệp, Thực tập tốt nghiệp, Bảo dưỡng và sửa chữa lưới phân phối, Bảo dưỡng và sửa chữa lưới truyền tải, Bảo vệ rơle, Chính trị, Đọc và vẽ điện, Giáo dục quốc phòng 1, Giáo dục quốc phòng 2, Giáo dục thể chất, Hệ thống điện đại cương, Hệ thống SCADA, Kỹ thuật an toàn, Kỹ thuật điện tử, Lý thuyết mạch, Máy điện, Pháp luật, Thí nghiệm tổng hợp 2(Bảo vệ rơle+Khí cụ điện), Thí nghiệm tổng hợp1(LT Mạch+Máy điện+AT điện), Thiết bị đo, Thực tập cơ sở sản xuất, Thực tập Điện cơ bản, Tiếng Anh, Tiếng Anh nghề điện, Tin học, Toán ứng dụng trong nghề điện, Tổng quan về nghề Điện, Vận hành lưới phân phối, Vận hành lưới truyền tải, Vật liệu điện &amp; cao áp, 000795 - Giáo dục thể chất, 000783 - Giáo dục quốc phòng 1, 003898 - Giáo dục quốc phòng 2,
Công nợ: Bảo dưỡng và sửa chữa lưới phân phối, Bảo dưỡng và sửa chữa lưới truyền tải, Đọc và vẽ điện, Hệ thống SCADA, Mô phỏng hệ thống điện, Vận hành lưới phân phối, Vận hành lưới truyền tải, Nước uống năm học 2019 - 2020,</t>
  </si>
  <si>
    <t>5</t>
  </si>
  <si>
    <t>1751430001</t>
  </si>
  <si>
    <t>C16DK&amp;TDH</t>
  </si>
  <si>
    <t>71</t>
  </si>
  <si>
    <t>64</t>
  </si>
  <si>
    <t>63</t>
  </si>
  <si>
    <t>56</t>
  </si>
  <si>
    <t>2.26</t>
  </si>
  <si>
    <t>Thi tốt nghiệp môn Chính trị, Thi tốt nghiệp môn Lý thuyết tổng hợp nghề nghiệp, Thi tốt nghiệp môn thực hành nghề nghiệp, Thực tập tốt nghiệp, Giáo dục quốc phòng 1, Giáo dục thể chất, STC đã học ít hơn STC trong CTK: 000795 - Giáo dục thể chất, 000783 - Giáo dục quốc phòng 1,</t>
  </si>
  <si>
    <t>6</t>
  </si>
  <si>
    <t>1751430002</t>
  </si>
  <si>
    <t>Phùng Tuấn</t>
  </si>
  <si>
    <t>0.98</t>
  </si>
  <si>
    <t>3.6</t>
  </si>
  <si>
    <t>36</t>
  </si>
  <si>
    <t>6159908</t>
  </si>
  <si>
    <t>Thi tốt nghiệp môn Chính trị, Thi tốt nghiệp môn Lý thuyết tổng hợp nghề nghiệp, Thi tốt nghiệp môn thực hành nghề nghiệp, Thực tập tốt nghiệp, Cơ sở truyền động điện, Điện tử công suất, Hệ thống BMS, Hệ thống phân phối và truyền tải điện năng, Máy điện, Thiết bị điều khiển thủy lực khí nén, Thiết bị đo và điều khiển công nghiệp, Thực tập điện tử công nghiệp, Thực tập lắp đặt, bảo dưỡng, vận hành hệ truyền động điện, Thực tập mạch điện tử công suất, Thực tập PLC &amp; mạng truyền thông công nghiệp, Thực tập thiết kế, lắp đặt tủ điều khiển, Thực tập ứng dụng vi điều khiển, Tiếng Anh chuyên ngành, Trang bị điện 1, Vi điều khiển và ứng dụng,
Công nợ: Cơ sở truyền động điện, Hệ thống BMS, Thiết bị đo và điều khiển công nghiệp, Thực tập lắp đặt, bảo dưỡng, vận hành hệ truyền động điện, Thực tập mạch điện tử công suất, Thực tập PLC &amp; mạng truyền thông công nghiệp, Thực tập ứng dụng vi điều khiển, Trang bị điện 1, Vi điều khiển và ứng dụng, Nước uống năm học 2019 - 2020,</t>
  </si>
  <si>
    <t>7</t>
  </si>
  <si>
    <t>1751810001</t>
  </si>
  <si>
    <t>Thiều Thị Kim</t>
  </si>
  <si>
    <t>C16KTDN</t>
  </si>
  <si>
    <t>61</t>
  </si>
  <si>
    <t>53</t>
  </si>
  <si>
    <t>2.39</t>
  </si>
  <si>
    <t>-2000</t>
  </si>
  <si>
    <t>Thi tốt nghiệp môn Chính trị, Thi tốt nghiệp môn Lý thuyết tổng hợp nghề nghiệp, Thi tốt nghiệp môn thực hành nghề nghiệp, Thực tập tốt nghiệp, Thực hành kế toán doanh nghiệp,
Dư nợ: Kế toán quản trị chi phí (*),</t>
  </si>
  <si>
    <t>1751110063</t>
  </si>
  <si>
    <t>Trần Nguyễn Linh</t>
  </si>
  <si>
    <t>2.30</t>
  </si>
  <si>
    <t>11</t>
  </si>
  <si>
    <t>Thi tốt nghiệp môn Chính trị, Thi tốt nghiệp môn Lý thuyết tổng hợp nghề nghiệp, Thi tốt nghiệp môn thực hành nghề nghiệp, Thực tập tốt nghiệp, Giáo dục quốc phòng 2, STC đã học ít hơn STC trong CTK: 003898 - Giáo dục quốc phòng 2,
Dư nợ: Giáo dục quốc phòng 2,</t>
  </si>
  <si>
    <t>9</t>
  </si>
  <si>
    <t>1751110064</t>
  </si>
  <si>
    <t>Trần Tuấn</t>
  </si>
  <si>
    <t>1.76</t>
  </si>
  <si>
    <t>5.5</t>
  </si>
  <si>
    <t>Thi tốt nghiệp môn Chính trị, Thi tốt nghiệp môn Lý thuyết tổng hợp nghề nghiệp, Thi tốt nghiệp môn thực hành nghề nghiệp, Thực tập tốt nghiệp, Tiếng Anh nghề điện, Vận hành lưới phân phối,</t>
  </si>
  <si>
    <t>10</t>
  </si>
  <si>
    <t>1751110065</t>
  </si>
  <si>
    <t>Vũ Tuấn</t>
  </si>
  <si>
    <t>2.28</t>
  </si>
  <si>
    <t>Thi tốt nghiệp môn Chính trị, Thi tốt nghiệp môn Lý thuyết tổng hợp nghề nghiệp, Thi tốt nghiệp môn thực hành nghề nghiệp, Thực tập tốt nghiệp,</t>
  </si>
  <si>
    <t>1751810002</t>
  </si>
  <si>
    <t>Đào Thị Ngọc</t>
  </si>
  <si>
    <t>Ánh</t>
  </si>
  <si>
    <t>2.22</t>
  </si>
  <si>
    <t>6.1</t>
  </si>
  <si>
    <t>Thi tốt nghiệp môn Chính trị, Thi tốt nghiệp môn Lý thuyết tổng hợp nghề nghiệp, Thi tốt nghiệp môn thực hành nghề nghiệp, Thực tập tốt nghiệp, Thực hành kế toán doanh nghiệp,</t>
  </si>
  <si>
    <t>1751810003</t>
  </si>
  <si>
    <t>Phạm Thị Minh</t>
  </si>
  <si>
    <t>13</t>
  </si>
  <si>
    <t>1751430003</t>
  </si>
  <si>
    <t>Đinh Phú</t>
  </si>
  <si>
    <t>Bắc</t>
  </si>
  <si>
    <t>2.49</t>
  </si>
  <si>
    <t>6.6</t>
  </si>
  <si>
    <t>14</t>
  </si>
  <si>
    <t>1751020003</t>
  </si>
  <si>
    <t>Nguyễn Duy</t>
  </si>
  <si>
    <t>Bách</t>
  </si>
  <si>
    <t>57</t>
  </si>
  <si>
    <t>1.15</t>
  </si>
  <si>
    <t>4.0</t>
  </si>
  <si>
    <t>29</t>
  </si>
  <si>
    <t>6900000</t>
  </si>
  <si>
    <t>Thi tốt nghiệp môn Chính trị, Thi tốt nghiệp môn Lý thuyết tổng hợp nghề nghiệp, Thi tốt nghiệp môn thực hành nghề nghiệp, Thực tập tốt nghiệp, Bảo trì hệ thống mạng*, Cấu trúc dữ liệu và giải thuật, Cơ sở lập trình web, Hệ điều hành mạng, Kiểm thử và đảm bảo chất lượng phần mềm, Lập trình . Net, Phân tích và thiết kế hệ thống thông tin, Phát triển phần mềm trên nền web, Quản trị mạng,
Công nợ: Bảo trì hệ thống mạng*, Kiểm thử và đảm bảo chất lượng phần mềm, Phát triển phần mềm trên nền web, Quản trị mạng, Thực tập lập trình .Net, Thực tập các hệ thống thông tin quản lý, Thực tập phát triển phần mềm trên nền web, Nước uống năm học 2019 - 2020,</t>
  </si>
  <si>
    <t>15</t>
  </si>
  <si>
    <t>1751110001</t>
  </si>
  <si>
    <t>Bảo</t>
  </si>
  <si>
    <t>C16LDDD</t>
  </si>
  <si>
    <t>76</t>
  </si>
  <si>
    <t>69</t>
  </si>
  <si>
    <t>2.33</t>
  </si>
  <si>
    <t>6.4</t>
  </si>
  <si>
    <t>16</t>
  </si>
  <si>
    <t>1751810004</t>
  </si>
  <si>
    <t>Đặng Ngọc</t>
  </si>
  <si>
    <t>Bích</t>
  </si>
  <si>
    <t>35</t>
  </si>
  <si>
    <t>28</t>
  </si>
  <si>
    <t>0.61</t>
  </si>
  <si>
    <t>2.4</t>
  </si>
  <si>
    <t>5184000</t>
  </si>
  <si>
    <t>Hệ thống thông tin kế toán, Kế toán doanh nghiệp 1, Kế toán doanh nghiệp 2, Kế toán quản trị chi phí (*), Kế toán Thương mại dịch vụ (*), Phân tích Báo cáo tài chính(*), Thi tốt nghiệp môn Chính trị, Thi tốt nghiệp môn Lý thuyết tổng hợp nghề nghiệp, Thi tốt nghiệp môn thực hành nghề nghiệp, Thực hành kê khai và quyết toán thuế, Thực hành kế toán trên phần mềm, Thực tập tốt nghiệp, Thuế và hệ thống thuế VN, Kinh tế vi mô, Lý thuyết thống kê, Nguyên lý kế toán, Quản lý tài chính, Thực hành kế toán doanh nghiệp, Tiếng Anh,
Công nợ: Thực hành kế toán doanh nghiệp, Nợ học phí, Nước uống năm học 2019 - 2020,</t>
  </si>
  <si>
    <t>17</t>
  </si>
  <si>
    <t>1751110066</t>
  </si>
  <si>
    <t>Nguyễn Đăng</t>
  </si>
  <si>
    <t>Biên</t>
  </si>
  <si>
    <t>54</t>
  </si>
  <si>
    <t>47</t>
  </si>
  <si>
    <t>1.82</t>
  </si>
  <si>
    <t>31</t>
  </si>
  <si>
    <t>Bảo dưỡng và sửa chữa lưới phân phối, Bảo dưỡng và sửa chữa lưới truyền tải, Đọc và vẽ điện, Hệ thống SCADA, Mô phỏng hệ thống điện, Thi tốt nghiệp môn Chính trị, Thi tốt nghiệp môn Lý thuyết tổng hợp nghề nghiệp, Thi tốt nghiệp môn thực hành nghề nghiệp, Thực tập tốt nghiệp, Vận hành lưới phân phối, Vận hành lưới truyền tải, Kỹ thuật an toàn, Kỹ thuật điện tử, Ngắn mạch trong HTĐ+BTD, Thí nghiệm tổng hợp 2(Bảo vệ rơle+Khí cụ điện), Thực tập cơ sở sản xuất,</t>
  </si>
  <si>
    <t>18</t>
  </si>
  <si>
    <t>1751430004</t>
  </si>
  <si>
    <t>Nguyễn Mạnh</t>
  </si>
  <si>
    <t>Bình</t>
  </si>
  <si>
    <t>1.57</t>
  </si>
  <si>
    <t>5.0</t>
  </si>
  <si>
    <t>19</t>
  </si>
  <si>
    <t>Thi tốt nghiệp môn Chính trị, Thi tốt nghiệp môn Lý thuyết tổng hợp nghề nghiệp, Thi tốt nghiệp môn thực hành nghề nghiệp, Thực tập tốt nghiệp, Điện tử công suất, Máy điện, Thiết bị điều khiển thủy lực khí nén, Thực tập điện tử công nghiệp, Thực tập Mạch điện trên máy công cụ, Vi điều khiển và ứng dụng,</t>
  </si>
  <si>
    <t>1751020004</t>
  </si>
  <si>
    <t>Chiến</t>
  </si>
  <si>
    <t>23</t>
  </si>
  <si>
    <t>6920000</t>
  </si>
  <si>
    <t>Thi tốt nghiệp môn Chính trị, Thi tốt nghiệp môn Lý thuyết tổng hợp nghề nghiệp, Thi tốt nghiệp môn thực hành nghề nghiệp, Thực tập tốt nghiệp, Giáo dục quốc phòng 2, Giáo dục thể chất, Phát triển phần mềm trên nền web, Thực tập các hệ thống thông tin quản lý, Thực tập lập trình .Net, Thực tập phát triển phần mềm trên nền web, STC đã học ít hơn STC trong CTK: 000795 - Giáo dục thể chất, 003898 - Giáo dục quốc phòng 2,
Công nợ: Bảo trì hệ thống mạng*, Kiểm thử và đảm bảo chất lượng phần mềm, Phát triển phần mềm trên nền web, Quản trị mạng, Thực tập lập trình .Net, Thực tập các hệ thống thông tin quản lý, Thực tập phát triển phần mềm trên nền web, Nước uống năm học 2019 - 2020,</t>
  </si>
  <si>
    <t>20</t>
  </si>
  <si>
    <t>1751430005</t>
  </si>
  <si>
    <t>Lê Văn</t>
  </si>
  <si>
    <t>Chung</t>
  </si>
  <si>
    <t>2.47</t>
  </si>
  <si>
    <t>6.7</t>
  </si>
  <si>
    <t>21</t>
  </si>
  <si>
    <t>1751110068</t>
  </si>
  <si>
    <t>Vũ Đình</t>
  </si>
  <si>
    <t>Công</t>
  </si>
  <si>
    <t>2.29</t>
  </si>
  <si>
    <t>22</t>
  </si>
  <si>
    <t>1751110069</t>
  </si>
  <si>
    <t>Trần Xuân</t>
  </si>
  <si>
    <t>Cường</t>
  </si>
  <si>
    <t>-1140000</t>
  </si>
  <si>
    <t>Thi tốt nghiệp môn Chính trị, Thi tốt nghiệp môn Lý thuyết tổng hợp nghề nghiệp, Thi tốt nghiệp môn thực hành nghề nghiệp, Thực tập tốt nghiệp,
Dư nợ: Nhập môn tin học,</t>
  </si>
  <si>
    <t>1751110003</t>
  </si>
  <si>
    <t>Đoàn Xuân</t>
  </si>
  <si>
    <t>2.48</t>
  </si>
  <si>
    <t>80000</t>
  </si>
  <si>
    <t>Thi tốt nghiệp môn Chính trị, Thi tốt nghiệp môn Lý thuyết tổng hợp nghề nghiệp, Thi tốt nghiệp môn thực hành nghề nghiệp, Thực tập tốt nghiệp,
Công nợ: Nước uống năm học 2019 - 2020,</t>
  </si>
  <si>
    <t>24</t>
  </si>
  <si>
    <t>1751110071</t>
  </si>
  <si>
    <t>Hoàng Đức</t>
  </si>
  <si>
    <t>2.95</t>
  </si>
  <si>
    <t>7.4</t>
  </si>
  <si>
    <t>25</t>
  </si>
  <si>
    <t>1751430006</t>
  </si>
  <si>
    <t>Lê Huy Thành</t>
  </si>
  <si>
    <t>1.34</t>
  </si>
  <si>
    <t>4.8</t>
  </si>
  <si>
    <t>6160000</t>
  </si>
  <si>
    <t>Thi tốt nghiệp môn Chính trị, Thi tốt nghiệp môn Lý thuyết tổng hợp nghề nghiệp, Thi tốt nghiệp môn thực hành nghề nghiệp, Thực tập tốt nghiệp, Cơ sở truyền động điện, Hệ thống BMS, Máy điện, PLC cơ bản, Thiết bị điện, Thiết bị điều khiển thủy lực khí nén, Thiết bị đo và điều khiển công nghiệp, Thực tập điện tử công nghiệp, Thực tập lắp đặt, bảo dưỡng, vận hành hệ truyền động điện, Thực tập mạch điện tử công suất, Thực tập thiết kế, lắp đặt tủ điều khiển, Trang bị điện 1,
Công nợ: Cơ sở truyền động điện, Hệ thống BMS, Thiết bị đo và điều khiển công nghiệp, Thực tập lắp đặt, bảo dưỡng, vận hành hệ truyền động điện, Thực tập mạch điện tử công suất, Thực tập PLC &amp; mạng truyền thông công nghiệp, Thực tập ứng dụng vi điều khiển, Trang bị điện 1, Vi điều khiển và ứng dụng, Nước uống năm học 2019 - 2020,</t>
  </si>
  <si>
    <t>26</t>
  </si>
  <si>
    <t>1751110074</t>
  </si>
  <si>
    <t>Trịnh Tiến</t>
  </si>
  <si>
    <t>2.23</t>
  </si>
  <si>
    <t>6.2</t>
  </si>
  <si>
    <t>Thi tốt nghiệp môn Chính trị, Thi tốt nghiệp môn Lý thuyết tổng hợp nghề nghiệp, Thi tốt nghiệp môn thực hành nghề nghiệp, Thực tập tốt nghiệp, Máy điện,</t>
  </si>
  <si>
    <t>27</t>
  </si>
  <si>
    <t>1751110075</t>
  </si>
  <si>
    <t>Lỳ Phạ</t>
  </si>
  <si>
    <t>De</t>
  </si>
  <si>
    <t>1.84</t>
  </si>
  <si>
    <t>5.7</t>
  </si>
  <si>
    <t>1681640004</t>
  </si>
  <si>
    <t>Xồng Bá</t>
  </si>
  <si>
    <t>Dìa</t>
  </si>
  <si>
    <t>1.65</t>
  </si>
  <si>
    <t>5.3</t>
  </si>
  <si>
    <t>Chính trị, Giáo dục quốc phòng 1, Giáo dục thể chất, Lý thuyết mạch, Máy điện, Pháp luật, Thí nghiệm tổng hợp1(LT Mạch+Máy điện+AT điện), Thi tốt nghiệp môn Chính trị, Thi tốt nghiệp môn Lý thuyết tổng hợp nghề nghiệp, Thi tốt nghiệp môn thực hành nghề nghiệp, Thiết bị đo, Thực tập Điện cơ bản, Thực tập tốt nghiệp, Tiếng Anh, Tin học, Toán ứng dụng trong nghề điện, Tổng quan về nghề Điện, Hệ thống điện đại cương, Vật liệu điện &amp; cao áp, STC đã học ít hơn STC trong CTK: 000795 - Giáo dục thể chất, 000783 - Giáo dục quốc phòng 1,</t>
  </si>
  <si>
    <t>1751430007</t>
  </si>
  <si>
    <t>Nguyễn Bảo</t>
  </si>
  <si>
    <t>Điệp</t>
  </si>
  <si>
    <t>40</t>
  </si>
  <si>
    <t>0.84</t>
  </si>
  <si>
    <t>3.4</t>
  </si>
  <si>
    <t>48</t>
  </si>
  <si>
    <t>Cơ sở truyền động điện, Hệ thống BMS, Thi tốt nghiệp môn Chính trị, Thi tốt nghiệp môn Lý thuyết tổng hợp nghề nghiệp, Thi tốt nghiệp môn thực hành nghề nghiệp, Thiết bị đo và điều khiển công nghiệp, Thực tập lắp đặt, bảo dưỡng, vận hành hệ truyền động điện, Thực tập mạch điện tử công suất, Thực tập PLC &amp; mạng truyền thông công nghiệp, Thực tập tốt nghiệp, Thực tập ứng dụng vi điều khiển, Trang bị điện 1, Vi điều khiển và ứng dụng, Điện tử công suất, Hệ thống phân phối và truyền tải điện năng, Lý thuyết mạch, Máy điện, PLC cơ bản, Thiết bị điện, Thiết bị điều khiển thủy lực khí nén, Thực tập điện tử công nghiệp, Thực tập Mạch điện trên máy công cụ, Thực tập sửa chữa Bộ dây máy điện ba pha, Thực tập thiết kế, lắp đặt tủ điều khiển, Tiếng Anh, Tiếng Anh chuyên ngành,
Công nợ: Nước uống năm học 2019 - 2020,</t>
  </si>
  <si>
    <t>30</t>
  </si>
  <si>
    <t>1751110076</t>
  </si>
  <si>
    <t>Trần Trung</t>
  </si>
  <si>
    <t>Độ</t>
  </si>
  <si>
    <t>2.16</t>
  </si>
  <si>
    <t>Thi tốt nghiệp môn Chính trị, Thi tốt nghiệp môn Lý thuyết tổng hợp nghề nghiệp, Thi tốt nghiệp môn thực hành nghề nghiệp, Thực tập tốt nghiệp, Máy điện, Thí nghiệm tổng hợp1(LT Mạch+Máy điện+AT điện),</t>
  </si>
  <si>
    <t>1751020005</t>
  </si>
  <si>
    <t>Dự</t>
  </si>
  <si>
    <t>2.38</t>
  </si>
  <si>
    <t>6.5</t>
  </si>
  <si>
    <t>Thi tốt nghiệp môn Chính trị, Thi tốt nghiệp môn Lý thuyết tổng hợp nghề nghiệp, Thi tốt nghiệp môn thực hành nghề nghiệp, Thực tập tốt nghiệp, Cơ sở lập trình web,</t>
  </si>
  <si>
    <t>32</t>
  </si>
  <si>
    <t>1751430008</t>
  </si>
  <si>
    <t>Bùi Lê</t>
  </si>
  <si>
    <t>Duẩn</t>
  </si>
  <si>
    <t>0.85</t>
  </si>
  <si>
    <t>44</t>
  </si>
  <si>
    <t>Thi tốt nghiệp môn Chính trị, Thi tốt nghiệp môn Lý thuyết tổng hợp nghề nghiệp, Thi tốt nghiệp môn thực hành nghề nghiệp, Thực tập tốt nghiệp, Chính trị, Điện tử công suất, Giáo dục quốc phòng 1, Giáo dục quốc phòng 2, Giáo dục thể chất, Hệ thống BMS, Hệ thống phân phối và truyền tải điện năng, Máy điện, Pháp luật, PLC cơ bản, Thiết bị điện, Thiết bị điều khiển thủy lực khí nén, Thiết bị đo và điều khiển công nghiệp, Thực tập điện tử công nghiệp, Thực tập lắp đặt, bảo dưỡng, vận hành hệ truyền động điện, Thực tập Mạch điện trên máy công cụ, Thực tập mạch điện tử công suất, Thực tập sửa chữa Bộ dây máy điện ba pha, Thực tập thiết kế, lắp đặt tủ điều khiển, Tiếng Anh chuyên ngành, 000795 - Giáo dục thể chất, 000783 - Giáo dục quốc phòng 1, 003898 - Giáo dục quốc phòng 2,</t>
  </si>
  <si>
    <t>33</t>
  </si>
  <si>
    <t>1751110079</t>
  </si>
  <si>
    <t>Bùi Thọ</t>
  </si>
  <si>
    <t>Đức</t>
  </si>
  <si>
    <t>2.35</t>
  </si>
  <si>
    <t>34</t>
  </si>
  <si>
    <t>1751110077</t>
  </si>
  <si>
    <t>Lò Văn</t>
  </si>
  <si>
    <t>0.64</t>
  </si>
  <si>
    <t>2.9</t>
  </si>
  <si>
    <t>49</t>
  </si>
  <si>
    <t>Thi tốt nghiệp môn Chính trị, Thi tốt nghiệp môn Lý thuyết tổng hợp nghề nghiệp, Thi tốt nghiệp môn thực hành nghề nghiệp, Thực tập tốt nghiệp, Bảo dưỡng và sửa chữa lưới phân phối, Bảo dưỡng và sửa chữa lưới truyền tải, Bảo vệ rơle, Đọc và vẽ điện, Hệ thống điện đại cương, Hệ thống SCADA, Khí cụ điện, Kỹ thuật an toàn, Kỹ thuật điện tử, Máy điện, Ngắn mạch trong HTĐ+BTD, Thí nghiệm tổng hợp 2(Bảo vệ rơle+Khí cụ điện), Thí nghiệm tổng hợp1(LT Mạch+Máy điện+AT điện), Thiết bị đo, Tiếng Anh nghề điện, Toán ứng dụng trong nghề điện, Vận hành lưới phân phối, Vận hành lưới truyền tải, Vật liệu điện &amp; cao áp,
Công nợ: Bảo dưỡng và sửa chữa lưới phân phối, Bảo dưỡng và sửa chữa lưới truyền tải, Đọc và vẽ điện, Hệ thống SCADA, Mô phỏng hệ thống điện, Vận hành lưới phân phối, Vận hành lưới truyền tải, Nước uống năm học 2019 - 2020,</t>
  </si>
  <si>
    <t>1751430009</t>
  </si>
  <si>
    <t>Nguyễn Sỹ Minh</t>
  </si>
  <si>
    <t>37</t>
  </si>
  <si>
    <t>0.58</t>
  </si>
  <si>
    <t>6604000</t>
  </si>
  <si>
    <t>Cơ sở truyền động điện, Điện tử công suất, Hệ thống BMS, Hệ thống phân phối và truyền tải điện năng, PLC cơ bản, Thi tốt nghiệp môn Chính trị, Thi tốt nghiệp môn Lý thuyết tổng hợp nghề nghiệp, Thi tốt nghiệp môn thực hành nghề nghiệp, Thiết bị điều khiển thủy lực khí nén, Thiết bị đo và điều khiển công nghiệp, Thực tập lắp đặt, bảo dưỡng, vận hành hệ truyền động điện, Thực tập mạch điện tử công suất, Thực tập PLC &amp; mạng truyền thông công nghiệp, Thực tập tốt nghiệp, Thực tập ứng dụng vi điều khiển, Tiếng Anh chuyên ngành, Trang bị điện 1, Vi điều khiển và ứng dụng, Giáo dục thể chất, Kỹ thuật an toàn, Lý thuyết mạch, Máy điện, Thiết bị điện, Thực tập điện tử công nghiệp, Thực tập Mạch điện trên máy công cụ, Thực tập sửa chữa Bộ dây máy điện ba pha, Thực tập thiết kế, lắp đặt tủ điều khiển, Tiếng Anh, Tin học, STC đã học ít hơn STC trong CTK: 000795 - Giáo dục thể chất,
Công nợ: Nợ học phí, Nước uống năm học 2019 - 2020,</t>
  </si>
  <si>
    <t>1751110078</t>
  </si>
  <si>
    <t>Vũ Trung</t>
  </si>
  <si>
    <t>2.50</t>
  </si>
  <si>
    <t>Thi tốt nghiệp môn Chính trị, Thi tốt nghiệp môn Lý thuyết tổng hợp nghề nghiệp, Thi tốt nghiệp môn thực hành nghề nghiệp, Thực tập tốt nghiệp, Giáo dục quốc phòng 1, Giáo dục quốc phòng 2, STC đã học ít hơn STC trong CTK: 000783 - Giáo dục quốc phòng 1, 003898 - Giáo dục quốc phòng 2,</t>
  </si>
  <si>
    <t>1751430010</t>
  </si>
  <si>
    <t>2.01</t>
  </si>
  <si>
    <t>5.9</t>
  </si>
  <si>
    <t>Thi tốt nghiệp môn Chính trị, Thi tốt nghiệp môn Lý thuyết tổng hợp nghề nghiệp, Thi tốt nghiệp môn thực hành nghề nghiệp, Thực tập tốt nghiệp, Điện tử công suất, Giáo dục quốc phòng 1, Lý thuyết mạch, PLC cơ bản, STC đã học ít hơn STC trong CTK: 000783 - Giáo dục quốc phòng 1,</t>
  </si>
  <si>
    <t>38</t>
  </si>
  <si>
    <t>1751110080</t>
  </si>
  <si>
    <t>Hà Phương</t>
  </si>
  <si>
    <t>Dung</t>
  </si>
  <si>
    <t>2.80</t>
  </si>
  <si>
    <t>7.0</t>
  </si>
  <si>
    <t>1751110081</t>
  </si>
  <si>
    <t>Trịnh Tuấn</t>
  </si>
  <si>
    <t>Dũng</t>
  </si>
  <si>
    <t>7.1</t>
  </si>
  <si>
    <t>-528000</t>
  </si>
  <si>
    <t>Thi tốt nghiệp môn Chính trị, Thi tốt nghiệp môn Lý thuyết tổng hợp nghề nghiệp, Thi tốt nghiệp môn thực hành nghề nghiệp, Thực tập tốt nghiệp,
Dư nợ: Tiếng Anh nghề điện,</t>
  </si>
  <si>
    <t>1751110082</t>
  </si>
  <si>
    <t>Bùi Đức Thái</t>
  </si>
  <si>
    <t>Dương</t>
  </si>
  <si>
    <t>2.18</t>
  </si>
  <si>
    <t>-1852000</t>
  </si>
  <si>
    <t>Thi tốt nghiệp môn Chính trị, Thi tốt nghiệp môn Lý thuyết tổng hợp nghề nghiệp, Thi tốt nghiệp môn thực hành nghề nghiệp, Thực tập tốt nghiệp, Máy điện,
Công nợ: Nước uống năm học 2019 - 2020, 
Dư nợ: Nhập môn tin học, Giáo dục quốc phòng 1,</t>
  </si>
  <si>
    <t>1751110083</t>
  </si>
  <si>
    <t>Trần Tùng</t>
  </si>
  <si>
    <t>0.48</t>
  </si>
  <si>
    <t>3.3</t>
  </si>
  <si>
    <t>58</t>
  </si>
  <si>
    <t>7678000</t>
  </si>
  <si>
    <t>Bảo dưỡng và sửa chữa lưới phân phối, Bảo dưỡng và sửa chữa lưới truyền tải, Đọc và vẽ điện, Hệ thống SCADA, Mô phỏng hệ thống điện, Thi tốt nghiệp môn Chính trị, Thi tốt nghiệp môn Lý thuyết tổng hợp nghề nghiệp, Thi tốt nghiệp môn thực hành nghề nghiệp, Thực tập tốt nghiệp, Vận hành lưới phân phối, Vận hành lưới truyền tải, Bảo vệ rơle, Chính trị, Giáo dục thể chất, Hệ thống điện đại cương, Khí cụ điện, Kỹ thuật an toàn, Kỹ thuật điện tử, Lý thuyết mạch, Máy điện, Ngắn mạch trong HTĐ+BTD, Thiết bị đo, Thực tập cơ sở sản xuất, Tiếng Anh, Tin học, Vật liệu điện &amp; cao áp, STC đã học ít hơn STC trong CTK: 000795 - Giáo dục thể chất,
Công nợ: Nợ học phí, Nước uống năm học 2019 - 2020,</t>
  </si>
  <si>
    <t>42</t>
  </si>
  <si>
    <t>1751430011</t>
  </si>
  <si>
    <t>Nguyễn Văn</t>
  </si>
  <si>
    <t>Duy</t>
  </si>
  <si>
    <t>1.60</t>
  </si>
  <si>
    <t>Thi tốt nghiệp môn Chính trị, Thi tốt nghiệp môn Lý thuyết tổng hợp nghề nghiệp, Thi tốt nghiệp môn thực hành nghề nghiệp, Thực tập tốt nghiệp, Điện tử công suất, Hệ thống BMS, Máy điện, PLC cơ bản, Thực tập điện tử công nghiệp, Thực tập thiết kế, lắp đặt tủ điều khiển, Tiếng Anh chuyên ngành,</t>
  </si>
  <si>
    <t>43</t>
  </si>
  <si>
    <t>1751430012</t>
  </si>
  <si>
    <t>Nguyễn Kỳ</t>
  </si>
  <si>
    <t>Duyên</t>
  </si>
  <si>
    <t>2.70</t>
  </si>
  <si>
    <t>1751110084</t>
  </si>
  <si>
    <t>Lù Lò</t>
  </si>
  <si>
    <t>Giá</t>
  </si>
  <si>
    <t>1.26</t>
  </si>
  <si>
    <t>Thi tốt nghiệp môn Chính trị, Thi tốt nghiệp môn Lý thuyết tổng hợp nghề nghiệp, Thi tốt nghiệp môn thực hành nghề nghiệp, Thực tập tốt nghiệp, Bảo vệ rơle, Hệ thống điện đại cương, Khí cụ điện, Máy điện, Thí nghiệm tổng hợp 2(Bảo vệ rơle+Khí cụ điện), Thiết bị đo, Tin học, Vận hành lưới phân phối, Vật liệu điện &amp; cao áp,</t>
  </si>
  <si>
    <t>45</t>
  </si>
  <si>
    <t>1751110004</t>
  </si>
  <si>
    <t>Chu Hoàng</t>
  </si>
  <si>
    <t>Giang</t>
  </si>
  <si>
    <t>2.10</t>
  </si>
  <si>
    <t>1751110086</t>
  </si>
  <si>
    <t>Trần Đức</t>
  </si>
  <si>
    <t>2.46</t>
  </si>
  <si>
    <t>1751020007</t>
  </si>
  <si>
    <t>Trương Hồng</t>
  </si>
  <si>
    <t>Hải</t>
  </si>
  <si>
    <t>1.95</t>
  </si>
  <si>
    <t>5.4</t>
  </si>
  <si>
    <t>Thi tốt nghiệp môn Chính trị, Thi tốt nghiệp môn Lý thuyết tổng hợp nghề nghiệp, Thi tốt nghiệp môn thực hành nghề nghiệp, Thực tập tốt nghiệp, Giáo dục quốc phòng 1, Phát triển phần mềm trên nền web, Thực tập các hệ thống thông tin quản lý, Thực tập lập trình .Net, Thực tập phát triển phần mềm trên nền web, STC đã học ít hơn STC trong CTK: 000783 - Giáo dục quốc phòng 1,
Công nợ: Nước uống năm học 2019 - 2020,</t>
  </si>
  <si>
    <t>1751110087</t>
  </si>
  <si>
    <t>Hằng</t>
  </si>
  <si>
    <t>2.27</t>
  </si>
  <si>
    <t>1751810005</t>
  </si>
  <si>
    <t>Bùi Thị Mỹ</t>
  </si>
  <si>
    <t>Hạnh</t>
  </si>
  <si>
    <t>1.88</t>
  </si>
  <si>
    <t>5.2</t>
  </si>
  <si>
    <t>5416000</t>
  </si>
  <si>
    <t>Thi tốt nghiệp môn Chính trị, Thi tốt nghiệp môn Lý thuyết tổng hợp nghề nghiệp, Thi tốt nghiệp môn thực hành nghề nghiệp, Thực tập tốt nghiệp, Kế toán Thương mại dịch vụ (*), Thực hành kế toán doanh nghiệp,
Công nợ: Kế toán quản trị chi phí (*), Phân tích Báo cáo tài chính(*), Thực hành kê khai và quyết toán thuế, Thực hành kế toán doanh nghiệp, Thực hành kế toán trên phần mềm, Kế toán doanh nghiệp 2, Nước uống năm học 2019 - 2020,</t>
  </si>
  <si>
    <t>50</t>
  </si>
  <si>
    <t>1751110120</t>
  </si>
  <si>
    <t>Nhâm Minh</t>
  </si>
  <si>
    <t>Hiền</t>
  </si>
  <si>
    <t>1.74</t>
  </si>
  <si>
    <t>Thi tốt nghiệp môn Chính trị, Thi tốt nghiệp môn Lý thuyết tổng hợp nghề nghiệp, Thi tốt nghiệp môn thực hành nghề nghiệp, Thực tập tốt nghiệp, Chính trị, Giáo dục thể chất, Kỹ thuật điện tử, Pháp luật, Thực tập Điện cơ bản, Tin học, STC đã học ít hơn STC trong CTK: 000795 - Giáo dục thể chất,</t>
  </si>
  <si>
    <t>51</t>
  </si>
  <si>
    <t>1751110088</t>
  </si>
  <si>
    <t>Lê Đăng</t>
  </si>
  <si>
    <t>Hiển</t>
  </si>
  <si>
    <t>2.37</t>
  </si>
  <si>
    <t>-20000</t>
  </si>
  <si>
    <t>Thi tốt nghiệp môn Chính trị, Thi tốt nghiệp môn Lý thuyết tổng hợp nghề nghiệp, Thi tốt nghiệp môn thực hành nghề nghiệp, Thực tập tốt nghiệp,
Dư nợ: Nợ học phí,</t>
  </si>
  <si>
    <t>52</t>
  </si>
  <si>
    <t>1751020008</t>
  </si>
  <si>
    <t>Đặng Minh</t>
  </si>
  <si>
    <t>Hiếu</t>
  </si>
  <si>
    <t>0.82</t>
  </si>
  <si>
    <t>3.0</t>
  </si>
  <si>
    <t>Thi tốt nghiệp môn Chính trị, Thi tốt nghiệp môn Lý thuyết tổng hợp nghề nghiệp, Thi tốt nghiệp môn thực hành nghề nghiệp, Thực tập tốt nghiệp, Bảo trì hệ thống mạng*, Cơ sở dữ liệu, Cơ sở lập trình web, Hệ quản trị cơ sở dữ liệu, Kiểm thử và đảm bảo chất lượng phần mềm, Lập trình C nâng cao, Mạng máy tính, Phát triển phần mềm trên nền web, Quản trị mạng, Thực tập các hệ thống thông tin quản lý, Thực tập lập trình .Net, Thực tập phát triển phần mềm trên nền web, Tiếng Anh, Tiếng anh chuyên ngành,</t>
  </si>
  <si>
    <t>1751430013</t>
  </si>
  <si>
    <t>0.75</t>
  </si>
  <si>
    <t>5172000</t>
  </si>
  <si>
    <t>Cơ sở truyền động điện, Hệ thống BMS, Thi tốt nghiệp môn Chính trị, Thi tốt nghiệp môn Lý thuyết tổng hợp nghề nghiệp, Thi tốt nghiệp môn thực hành nghề nghiệp, Thiết bị đo và điều khiển công nghiệp, Thực tập lắp đặt, bảo dưỡng, vận hành hệ truyền động điện, Thực tập mạch điện tử công suất, Thực tập PLC &amp; mạng truyền thông công nghiệp, Thực tập tốt nghiệp, Thực tập ứng dụng vi điều khiển, Trang bị điện 1, Vi điều khiển và ứng dụng, Điện tử công suất, Giáo dục quốc phòng 1, Giáo dục quốc phòng 2, Giáo dục thể chất, Hệ thống phân phối và truyền tải điện năng, Kỹ thuật an toàn, Kỹ thuật đo lường điện, Lý thuyết mạch, Máy điện, PLC cơ bản, Thiết bị điện, Thiết bị điều khiển thủy lực khí nén, Thực tập điện tử công nghiệp, Thực tập Mạch điện trên máy công cụ, Thực tập sửa chữa Bộ dây máy điện ba pha, Thực tập thiết kế, lắp đặt tủ điều khiển, Tiếng Anh chuyên ngành, 000795 - Giáo dục thể chất, 000783 - Giáo dục quốc phòng 1, 003898 - Giáo dục quốc phòng 2,
Công nợ: Nợ học phí, Nước uống năm học 2019 - 2020,</t>
  </si>
  <si>
    <t>1751430014</t>
  </si>
  <si>
    <t>Mai Trung</t>
  </si>
  <si>
    <t>Thi tốt nghiệp môn Chính trị, Thi tốt nghiệp môn Lý thuyết tổng hợp nghề nghiệp, Thi tốt nghiệp môn thực hành nghề nghiệp, Thực tập tốt nghiệp, Máy điện, Thực tập điện tử công nghiệp,</t>
  </si>
  <si>
    <t>1751810006</t>
  </si>
  <si>
    <t>Hà Thị Nguyệt</t>
  </si>
  <si>
    <t>Hoa</t>
  </si>
  <si>
    <t>Kế toán doanh nghiệp 2, Kế toán quản trị chi phí (*), Phân tích Báo cáo tài chính(*), Thi tốt nghiệp môn Chính trị, Thi tốt nghiệp môn Lý thuyết tổng hợp nghề nghiệp, Thi tốt nghiệp môn thực hành nghề nghiệp, Thực hành kê khai và quyết toán thuế, Thực hành kế toán trên phần mềm, Thực tập tốt nghiệp, Hệ thống thông tin kế toán, Kế toán doanh nghiệp 1, Kế toán Thương mại dịch vụ (*), Thực hành kế toán doanh nghiệp, Thuế và hệ thống thuế VN,
Công nợ: Thực hành kế toán doanh nghiệp, Nợ học phí, Nước uống năm học 2019 - 2020,</t>
  </si>
  <si>
    <t>1751110089</t>
  </si>
  <si>
    <t>Nguyễn Thị Hồng</t>
  </si>
  <si>
    <t>2.72</t>
  </si>
  <si>
    <t>6.8</t>
  </si>
  <si>
    <t>Thi tốt nghiệp môn Chính trị, Thi tốt nghiệp môn Lý thuyết tổng hợp nghề nghiệp, Thi tốt nghiệp môn thực hành nghề nghiệp, Thực tập tốt nghiệp, Tiếng Anh nghề điện, Vận hành lưới phân phối,
Dư nợ: Tiếng Anh nghề điện,</t>
  </si>
  <si>
    <t>1751110090</t>
  </si>
  <si>
    <t>Trương Thị</t>
  </si>
  <si>
    <t>Hòa</t>
  </si>
  <si>
    <t>2.81</t>
  </si>
  <si>
    <t>1751110091</t>
  </si>
  <si>
    <t>Vũ Thái</t>
  </si>
  <si>
    <t>1.14</t>
  </si>
  <si>
    <t>4.7</t>
  </si>
  <si>
    <t>Thi tốt nghiệp môn Chính trị, Thi tốt nghiệp môn Lý thuyết tổng hợp nghề nghiệp, Thi tốt nghiệp môn thực hành nghề nghiệp, Thực tập tốt nghiệp, Chính trị, Đọc và vẽ điện, Giáo dục quốc phòng 1, Giáo dục quốc phòng 2, Giáo dục thể chất, Hệ thống SCADA, Máy điện, Pháp luật, Thiết bị đo, Tiếng Anh nghề điện, Tin học, Vận hành lưới phân phối, 000795 - Giáo dục thể chất, 000783 - Giáo dục quốc phòng 1, 003898 - Giáo dục quốc phòng 2,
Công nợ: Nước uống năm học 2019 - 2020,</t>
  </si>
  <si>
    <t>59</t>
  </si>
  <si>
    <t>1751430015</t>
  </si>
  <si>
    <t>Lê Trọng</t>
  </si>
  <si>
    <t>Hoan</t>
  </si>
  <si>
    <t>1751020009</t>
  </si>
  <si>
    <t>Dương Xuân</t>
  </si>
  <si>
    <t>Hoàng</t>
  </si>
  <si>
    <t>2.77</t>
  </si>
  <si>
    <t>1751110006</t>
  </si>
  <si>
    <t>Nguyễn Minh</t>
  </si>
  <si>
    <t>1751020010</t>
  </si>
  <si>
    <t>Phạm Huy</t>
  </si>
  <si>
    <t>2.59</t>
  </si>
  <si>
    <t>1751810016</t>
  </si>
  <si>
    <t>Trần Thái</t>
  </si>
  <si>
    <t>0.63</t>
  </si>
  <si>
    <t>2.6</t>
  </si>
  <si>
    <t>2998000</t>
  </si>
  <si>
    <t>Thi tốt nghiệp môn Chính trị, Thi tốt nghiệp môn Lý thuyết tổng hợp nghề nghiệp, Thi tốt nghiệp môn thực hành nghề nghiệp, Thực tập tốt nghiệp, Giáo dục quốc phòng 1, Giáo dục quốc phòng 2, Giáo dục thể chất, Hệ thống thông tin kế toán, Kế toán doanh nghiệp 1, Kế toán doanh nghiệp 2, Kế toán quản trị chi phí (*), Kế toán Thương mại dịch vụ (*), Nguyên lý kế toán, Phân tích Báo cáo tài chính(*), Thực hành kế toán doanh nghiệp, Thuế và hệ thống thuế VN, 000795 - Giáo dục thể chất, 000783 - Giáo dục quốc phòng 1, 003898 - Giáo dục quốc phòng 2,
Công nợ: Kế toán quản trị chi phí (*), Phân tích Báo cáo tài chính(*), Thực hành kê khai và quyết toán thuế, Thực hành kế toán doanh nghiệp, Thực hành kế toán trên phần mềm, Kế toán doanh nghiệp 2, Nước uống năm học 2019 - 2020,</t>
  </si>
  <si>
    <t>1751110092</t>
  </si>
  <si>
    <t>Lỳ Mò</t>
  </si>
  <si>
    <t>Hừ</t>
  </si>
  <si>
    <t>2.11</t>
  </si>
  <si>
    <t>1751110117</t>
  </si>
  <si>
    <t>Lê Mạnh</t>
  </si>
  <si>
    <t>Hùng</t>
  </si>
  <si>
    <t>1.40</t>
  </si>
  <si>
    <t>5.1</t>
  </si>
  <si>
    <t>-1504000</t>
  </si>
  <si>
    <t>Thi tốt nghiệp môn Chính trị, Thi tốt nghiệp môn Lý thuyết tổng hợp nghề nghiệp, Thi tốt nghiệp môn thực hành nghề nghiệp, Thực tập tốt nghiệp, Bảo dưỡng và sửa chữa lưới phân phối, Bảo vệ rơle, Đọc và vẽ điện, Hệ thống điện đại cương, Khí cụ điện, Lý thuyết mạch, Tin học, Vật liệu điện &amp; cao áp,
Công nợ: Nước uống năm học 2019 - 2020, 
Dư nợ: Khí cụ điện, Nhập môn tin học,</t>
  </si>
  <si>
    <t>66</t>
  </si>
  <si>
    <t>1751110093</t>
  </si>
  <si>
    <t>Nguyễn Gia</t>
  </si>
  <si>
    <t>1.01</t>
  </si>
  <si>
    <t>Thi tốt nghiệp môn Chính trị, Thi tốt nghiệp môn Lý thuyết tổng hợp nghề nghiệp, Thi tốt nghiệp môn thực hành nghề nghiệp, Thực tập tốt nghiệp, Bảo dưỡng và sửa chữa lưới phân phối, Bảo dưỡng và sửa chữa lưới truyền tải, Bảo vệ rơle, Chính trị, Đọc và vẽ điện, Giáo dục quốc phòng 2, Giáo dục thể chất, Hệ thống SCADA, Khí cụ điện, Kỹ thuật an toàn, Kỹ thuật điện tử, Máy điện, Ngắn mạch trong HTĐ+BTD, Thí nghiệm tổng hợp 2(Bảo vệ rơle+Khí cụ điện), Tiếng Anh nghề điện, Tin học, Vận hành lưới phân phối, STC đã học ít hơn STC trong CTK: 000795 - Giáo dục thể chất, 003898 - Giáo dục quốc phòng 2,
Công nợ: Bảo dưỡng và sửa chữa lưới phân phối, Bảo dưỡng và sửa chữa lưới truyền tải, Đọc và vẽ điện, Hệ thống SCADA, Mô phỏng hệ thống điện, Vận hành lưới phân phối, Vận hành lưới truyền tải, Nước uống năm học 2019 - 2020,</t>
  </si>
  <si>
    <t>1751110007</t>
  </si>
  <si>
    <t>Hưng</t>
  </si>
  <si>
    <t>1.98</t>
  </si>
  <si>
    <t>Thi tốt nghiệp môn Chính trị, Thi tốt nghiệp môn Lý thuyết tổng hợp nghề nghiệp, Thi tốt nghiệp môn thực hành nghề nghiệp, Thực tập tốt nghiệp, Máy điện, Ngắn mạch trong HTĐ+BTD,</t>
  </si>
  <si>
    <t>1751110008</t>
  </si>
  <si>
    <t>2.43</t>
  </si>
  <si>
    <t>1751430016</t>
  </si>
  <si>
    <t>Phạm Duy</t>
  </si>
  <si>
    <t>0.2</t>
  </si>
  <si>
    <t>Cơ sở truyền động điện, Điện tử công suất, Hệ thống BMS, Hệ thống phân phối và truyền tải điện năng, PLC cơ bản, Thi tốt nghiệp môn Chính trị, Thi tốt nghiệp môn Lý thuyết tổng hợp nghề nghiệp, Thi tốt nghiệp môn thực hành nghề nghiệp, Thiết bị điều khiển thủy lực khí nén, Thiết bị đo và điều khiển công nghiệp, Thực tập lắp đặt, bảo dưỡng, vận hành hệ truyền động điện, Thực tập mạch điện tử công suất, Thực tập PLC &amp; mạng truyền thông công nghiệp, Thực tập tốt nghiệp, Thực tập ứng dụng vi điều khiển, Tiếng Anh chuyên ngành, Trang bị điện 1, Vi điều khiển và ứng dụng, Chính trị, Điện tử công nghiệp, Giáo dục quốc phòng 1, Giáo dục quốc phòng 2, Giáo dục thể chất, Kỹ thuật an toàn, Kỹ thuật đo lường điện, Lý thuyết mạch, Máy điện, Pháp luật, Thiết bị điện, Thực tập Điện cơ bản, Thực tập điện tử công nghiệp, Thực tập Gia công trên máy cắt gọt, Thực tập Mạch điện trên máy công cụ, Thực tập sửa chữa Bộ dây máy điện ba pha, Thực tập thiết kế, lắp đặt tủ điều khiển, Tiếng Anh, Tin học, 000795 - Giáo dục thể chất, 000783 - Giáo dục quốc phòng 1, 003898 - Giáo dục quốc phòng 2,
Công nợ: Nợ học phí, Nước uống năm học 2019 - 2020,</t>
  </si>
  <si>
    <t>70</t>
  </si>
  <si>
    <t>1751020011</t>
  </si>
  <si>
    <t>1.21</t>
  </si>
  <si>
    <t>4.1</t>
  </si>
  <si>
    <t>78000</t>
  </si>
  <si>
    <t>Thi tốt nghiệp môn Chính trị, Thi tốt nghiệp môn Lý thuyết tổng hợp nghề nghiệp, Thi tốt nghiệp môn thực hành nghề nghiệp, Thực tập tốt nghiệp, Cơ sở lập trình web, Hệ điều hành mạng, Lập trình . Net, Phân tích và thiết kế hệ thống thông tin, Phát triển phần mềm trên nền web, Thực tập các hệ thống thông tin quản lý, Thực tập lập trình .Net, Thực tập phát triển phần mềm trên nền web,
Công nợ: Nước uống năm học 2019 - 2020, 
Dư nợ: Nợ học phí,</t>
  </si>
  <si>
    <t>1751810007</t>
  </si>
  <si>
    <t>Phạm Thu</t>
  </si>
  <si>
    <t>Hương</t>
  </si>
  <si>
    <t>2.55</t>
  </si>
  <si>
    <t>1751110094</t>
  </si>
  <si>
    <t>Hoàng Quang</t>
  </si>
  <si>
    <t>Huy</t>
  </si>
  <si>
    <t>2.05</t>
  </si>
  <si>
    <t>-792000</t>
  </si>
  <si>
    <t>Thi tốt nghiệp môn Chính trị, Thi tốt nghiệp môn Lý thuyết tổng hợp nghề nghiệp, Thi tốt nghiệp môn thực hành nghề nghiệp, Thực tập tốt nghiệp, Máy điện,
Dư nợ: Khí cụ điện,</t>
  </si>
  <si>
    <t>73</t>
  </si>
  <si>
    <t>1751110009</t>
  </si>
  <si>
    <t>Kiều Quang</t>
  </si>
  <si>
    <t>2.02</t>
  </si>
  <si>
    <t>Thi tốt nghiệp môn Chính trị, Thi tốt nghiệp môn Lý thuyết tổng hợp nghề nghiệp, Thi tốt nghiệp môn thực hành nghề nghiệp, Thực tập tốt nghiệp, Khí cụ điện, Tiếng Anh,</t>
  </si>
  <si>
    <t>1751430017</t>
  </si>
  <si>
    <t>Lê Khắc</t>
  </si>
  <si>
    <t>2.09</t>
  </si>
  <si>
    <t>Thi tốt nghiệp môn Chính trị, Thi tốt nghiệp môn Lý thuyết tổng hợp nghề nghiệp, Thi tốt nghiệp môn thực hành nghề nghiệp, Thực tập tốt nghiệp, Hệ thống phân phối và truyền tải điện năng,</t>
  </si>
  <si>
    <t>1751110095</t>
  </si>
  <si>
    <t>Phạm Xuân</t>
  </si>
  <si>
    <t>1.48</t>
  </si>
  <si>
    <t>Thi tốt nghiệp môn Chính trị, Thi tốt nghiệp môn Lý thuyết tổng hợp nghề nghiệp, Thi tốt nghiệp môn thực hành nghề nghiệp, Thực tập tốt nghiệp, Bảo vệ rơle, Kỹ thuật điện tử, Máy điện, Thí nghiệm tổng hợp 2(Bảo vệ rơle+Khí cụ điện), Thí nghiệm tổng hợp1(LT Mạch+Máy điện+AT điện), Tin học, Vật liệu điện &amp; cao áp,</t>
  </si>
  <si>
    <t>1751110096</t>
  </si>
  <si>
    <t>Tăng Văn</t>
  </si>
  <si>
    <t>2.32</t>
  </si>
  <si>
    <t>77</t>
  </si>
  <si>
    <t>1751810008</t>
  </si>
  <si>
    <t>Nguyễn Mỹ</t>
  </si>
  <si>
    <t>Huyền</t>
  </si>
  <si>
    <t>5.8</t>
  </si>
  <si>
    <t>Thi tốt nghiệp môn Chính trị, Thi tốt nghiệp môn Lý thuyết tổng hợp nghề nghiệp, Thi tốt nghiệp môn thực hành nghề nghiệp, Thực tập tốt nghiệp, Kế toán Thương mại dịch vụ (*), Thực hành kế toán doanh nghiệp,</t>
  </si>
  <si>
    <t>78</t>
  </si>
  <si>
    <t>1751110010</t>
  </si>
  <si>
    <t>Nguyễn Tuấn</t>
  </si>
  <si>
    <t>Khanh</t>
  </si>
  <si>
    <t>2.40</t>
  </si>
  <si>
    <t>79</t>
  </si>
  <si>
    <t>1751430019</t>
  </si>
  <si>
    <t>Trần Công</t>
  </si>
  <si>
    <t>Khánh</t>
  </si>
  <si>
    <t>2.5</t>
  </si>
  <si>
    <t>Cơ sở truyền động điện, Điện tử công suất, Hệ thống BMS, Hệ thống phân phối và truyền tải điện năng, PLC cơ bản, Thi tốt nghiệp môn Chính trị, Thi tốt nghiệp môn Lý thuyết tổng hợp nghề nghiệp, Thi tốt nghiệp môn thực hành nghề nghiệp, Thiết bị điều khiển thủy lực khí nén, Thiết bị đo và điều khiển công nghiệp, Thực tập lắp đặt, bảo dưỡng, vận hành hệ truyền động điện, Thực tập mạch điện tử công suất, Thực tập PLC &amp; mạng truyền thông công nghiệp, Thực tập tốt nghiệp, Thực tập ứng dụng vi điều khiển, Tiếng Anh chuyên ngành, Trang bị điện 1, Vi điều khiển và ứng dụng, Điện tử công nghiệp, Giáo dục quốc phòng 1, Kỹ thuật an toàn, Kỹ thuật đo lường điện, Lý thuyết mạch, Máy điện, Thiết bị điện, Thực tập Điện cơ bản, Thực tập điện tử công nghiệp, Thực tập Gia công trên máy cắt gọt, Thực tập Mạch điện trên máy công cụ, Thực tập sửa chữa Bộ dây máy điện ba pha, Thực tập thiết kế, lắp đặt tủ điều khiển, Tiếng Anh, STC đã học ít hơn STC trong CTK: 000783 - Giáo dục quốc phòng 1,
Công nợ: Nợ học phí, Nước uống năm học 2019 - 2020,</t>
  </si>
  <si>
    <t>80</t>
  </si>
  <si>
    <t>1751430020</t>
  </si>
  <si>
    <t>Trần Phan</t>
  </si>
  <si>
    <t>2.17</t>
  </si>
  <si>
    <t>Thi tốt nghiệp môn Chính trị, Thi tốt nghiệp môn Lý thuyết tổng hợp nghề nghiệp, Thi tốt nghiệp môn thực hành nghề nghiệp, Thực tập tốt nghiệp, Giáo dục quốc phòng 1, Máy điện, Tiếng Anh chuyên ngành, STC đã học ít hơn STC trong CTK: 000783 - Giáo dục quốc phòng 1,</t>
  </si>
  <si>
    <t>81</t>
  </si>
  <si>
    <t>1751430021</t>
  </si>
  <si>
    <t>Trịnh Ngọc</t>
  </si>
  <si>
    <t>1.80</t>
  </si>
  <si>
    <t>5.6</t>
  </si>
  <si>
    <t>Thi tốt nghiệp môn Chính trị, Thi tốt nghiệp môn Lý thuyết tổng hợp nghề nghiệp, Thi tốt nghiệp môn thực hành nghề nghiệp, Thực tập tốt nghiệp, Điện tử công suất, Hệ thống phân phối và truyền tải điện năng, Thiết bị điều khiển thủy lực khí nén, Thực tập thiết kế, lắp đặt tủ điều khiển, Tiếng Anh chuyên ngành,</t>
  </si>
  <si>
    <t>82</t>
  </si>
  <si>
    <t>1751430022</t>
  </si>
  <si>
    <t>Khương</t>
  </si>
  <si>
    <t>1.59</t>
  </si>
  <si>
    <t>Thi tốt nghiệp môn Chính trị, Thi tốt nghiệp môn Lý thuyết tổng hợp nghề nghiệp, Thi tốt nghiệp môn thực hành nghề nghiệp, Thực tập tốt nghiệp, Điện tử công suất, Giáo dục quốc phòng 1, Máy điện, Thực tập điện tử công nghiệp, Thực tập PLC &amp; mạng truyền thông công nghiệp, Thực tập thiết kế, lắp đặt tủ điều khiển, Tiếng Anh chuyên ngành, Trang bị điện 1, STC đã học ít hơn STC trong CTK: 000783 - Giáo dục quốc phòng 1,</t>
  </si>
  <si>
    <t>83</t>
  </si>
  <si>
    <t>1751020012</t>
  </si>
  <si>
    <t>Nguyễn Trung</t>
  </si>
  <si>
    <t>Kiên</t>
  </si>
  <si>
    <t>Thi tốt nghiệp môn Chính trị, Thi tốt nghiệp môn Lý thuyết tổng hợp nghề nghiệp, Thi tốt nghiệp môn thực hành nghề nghiệp, Thực tập tốt nghiệp, Cơ sở lập trình web, Giáo dục thể chất, STC đã học ít hơn STC trong CTK: 000795 - Giáo dục thể chất,</t>
  </si>
  <si>
    <t>84</t>
  </si>
  <si>
    <t>1751430023</t>
  </si>
  <si>
    <t>Nguyễn Hoàng</t>
  </si>
  <si>
    <t>Lan</t>
  </si>
  <si>
    <t>2.00</t>
  </si>
  <si>
    <t>Thi tốt nghiệp môn Chính trị, Thi tốt nghiệp môn Lý thuyết tổng hợp nghề nghiệp, Thi tốt nghiệp môn thực hành nghề nghiệp, Thực tập tốt nghiệp, Giáo dục quốc phòng 1, Giáo dục quốc phòng 2, Máy điện, Thiết bị điều khiển thủy lực khí nén, Tiếng Anh, STC đã học ít hơn STC trong CTK: 000783 - Giáo dục quốc phòng 1, 003898 - Giáo dục quốc phòng 2,</t>
  </si>
  <si>
    <t>85</t>
  </si>
  <si>
    <t>1751110011</t>
  </si>
  <si>
    <t>Trần Văn</t>
  </si>
  <si>
    <t>Lịch</t>
  </si>
  <si>
    <t>86</t>
  </si>
  <si>
    <t>1751110012</t>
  </si>
  <si>
    <t>Linh</t>
  </si>
  <si>
    <t>1.51</t>
  </si>
  <si>
    <t>Thi tốt nghiệp môn Chính trị, Thi tốt nghiệp môn Lý thuyết tổng hợp nghề nghiệp, Thi tốt nghiệp môn thực hành nghề nghiệp, Thực tập cơ sở sản xuất, Thực tập tốt nghiệp, Bảo vệ rơle, Kỹ thuật điện tử, Máy điện, Ngắn mạch trong HTĐ+BTD, Thí nghiệm tổng hợp1(LT Mạch+Máy điện+AT điện), Tiếng Anh, Vật liệu điện &amp; cao áp,</t>
  </si>
  <si>
    <t>87</t>
  </si>
  <si>
    <t>1751110098</t>
  </si>
  <si>
    <t>Nguyễn Thị Phương</t>
  </si>
  <si>
    <t>Thi tốt nghiệp môn Chính trị, Thi tốt nghiệp môn Lý thuyết tổng hợp nghề nghiệp, Thi tốt nghiệp môn thực hành nghề nghiệp, Thực tập tốt nghiệp, Bảo dưỡng và sửa chữa lưới truyền tải,</t>
  </si>
  <si>
    <t>88</t>
  </si>
  <si>
    <t>1751110099</t>
  </si>
  <si>
    <t>Tống Quang</t>
  </si>
  <si>
    <t>Lộc</t>
  </si>
  <si>
    <t>0.94</t>
  </si>
  <si>
    <t>3.1</t>
  </si>
  <si>
    <t>Thi tốt nghiệp môn Chính trị, Thi tốt nghiệp môn Lý thuyết tổng hợp nghề nghiệp, Thi tốt nghiệp môn thực hành nghề nghiệp, Thực tập tốt nghiệp, Bảo dưỡng và sửa chữa lưới phân phối, Bảo vệ rơle, Đọc và vẽ điện, Giáo dục quốc phòng 2, Giáo dục thể chất, Hệ thống điện đại cương, Khí cụ điện, Kỹ thuật an toàn, Kỹ thuật điện tử, Lý thuyết mạch, Máy điện, Ngắn mạch trong HTĐ+BTD, Thí nghiệm tổng hợp 2(Bảo vệ rơle+Khí cụ điện), Thiết bị đo, Tiếng Anh nghề điện, Tin học, Vận hành lưới phân phối, Vật liệu điện &amp; cao áp, STC đã học ít hơn STC trong CTK: 000795 - Giáo dục thể chất, 003898 - Giáo dục quốc phòng 2,</t>
  </si>
  <si>
    <t>89</t>
  </si>
  <si>
    <t>1751810009</t>
  </si>
  <si>
    <t>Ngô Thị</t>
  </si>
  <si>
    <t>Lợi</t>
  </si>
  <si>
    <t>Thi tốt nghiệp môn Chính trị, Thi tốt nghiệp môn Lý thuyết tổng hợp nghề nghiệp, Thi tốt nghiệp môn thực hành nghề nghiệp, Thực tập tốt nghiệp, Chính trị, Hệ thống thông tin kế toán, Kế toán doanh nghiệp 1, Kế toán doanh nghiệp 2, Kế toán Thương mại dịch vụ (*), Thực hành kế toán doanh nghiệp, Thuế và hệ thống thuế VN,
Dư nợ: Chính trị,</t>
  </si>
  <si>
    <t>90</t>
  </si>
  <si>
    <t>1751110013</t>
  </si>
  <si>
    <t>Nguyễn Tất</t>
  </si>
  <si>
    <t>2.31</t>
  </si>
  <si>
    <t>91</t>
  </si>
  <si>
    <t>1751110100</t>
  </si>
  <si>
    <t>12690000</t>
  </si>
  <si>
    <t>Bảo dưỡng và sửa chữa lưới phân phối, Bảo dưỡng và sửa chữa lưới truyền tải, Đọc và vẽ điện, Hệ thống SCADA, Mô phỏng hệ thống điện, Thi tốt nghiệp môn Chính trị, Thi tốt nghiệp môn Lý thuyết tổng hợp nghề nghiệp, Thi tốt nghiệp môn thực hành nghề nghiệp, Thực tập tốt nghiệp, Vận hành lưới phân phối, Vận hành lưới truyền tải, Bảo vệ rơle, Chính trị, Giáo dục quốc phòng 1, Giáo dục quốc phòng 2, Giáo dục thể chất, Hệ thống điện đại cương, Khí cụ điện, Kỹ thuật an toàn, Kỹ thuật điện tử, Lý thuyết mạch, Máy điện, Ngắn mạch trong HTĐ+BTD, Pháp luật, Thí nghiệm tổng hợp 2(Bảo vệ rơle+Khí cụ điện), Thí nghiệm tổng hợp1(LT Mạch+Máy điện+AT điện), Thiết bị đo, Thực tập cơ sở sản xuất, Thực tập Điện cơ bản, Tiếng Anh, Tiếng Anh nghề điện, Tin học, Toán ứng dụng trong nghề điện, Tổng quan về nghề Điện, Vật liệu điện &amp; cao áp, 000795 - Giáo dục thể chất, 000783 - Giáo dục quốc phòng 1, 003898 - Giáo dục quốc phòng 2,
Công nợ: Nợ học phí, Nước uống năm học 2019 - 2020,</t>
  </si>
  <si>
    <t>92</t>
  </si>
  <si>
    <t>1751110101</t>
  </si>
  <si>
    <t>Cà Văn</t>
  </si>
  <si>
    <t>Long</t>
  </si>
  <si>
    <t>93</t>
  </si>
  <si>
    <t>1751020013</t>
  </si>
  <si>
    <t>Lương Xuân</t>
  </si>
  <si>
    <t>2.67</t>
  </si>
  <si>
    <t>Thi tốt nghiệp môn Chính trị, Thi tốt nghiệp môn Lý thuyết tổng hợp nghề nghiệp, Thi tốt nghiệp môn thực hành nghề nghiệp, Thực tập tốt nghiệp, Cơ sở lập trình web, Phát triển phần mềm trên nền web, Thực tập các hệ thống thông tin quản lý, Thực tập lập trình .Net, Thực tập phát triển phần mềm trên nền web,</t>
  </si>
  <si>
    <t>94</t>
  </si>
  <si>
    <t>1751430024</t>
  </si>
  <si>
    <t>Nguyễn Thanh</t>
  </si>
  <si>
    <t>2.21</t>
  </si>
  <si>
    <t>Thi tốt nghiệp môn Chính trị, Thi tốt nghiệp môn Lý thuyết tổng hợp nghề nghiệp, Thi tốt nghiệp môn thực hành nghề nghiệp, Thực tập tốt nghiệp, Hệ thống phân phối và truyền tải điện năng, Thực tập điện tử công nghiệp,</t>
  </si>
  <si>
    <t>95</t>
  </si>
  <si>
    <t>1751810010</t>
  </si>
  <si>
    <t>Trần Thị</t>
  </si>
  <si>
    <t>Ly</t>
  </si>
  <si>
    <t>2.15</t>
  </si>
  <si>
    <t>96</t>
  </si>
  <si>
    <t>1751810011</t>
  </si>
  <si>
    <t>Nguyễn Ngọc</t>
  </si>
  <si>
    <t>Mai</t>
  </si>
  <si>
    <t>-4000</t>
  </si>
  <si>
    <t>Thi tốt nghiệp môn Chính trị, Thi tốt nghiệp môn Lý thuyết tổng hợp nghề nghiệp, Thi tốt nghiệp môn thực hành nghề nghiệp, Thực tập tốt nghiệp, Kế toán Thương mại dịch vụ (*), Thực hành kế toán doanh nghiệp, Tiếng Anh,
Dư nợ: Tiếng Anh,</t>
  </si>
  <si>
    <t>97</t>
  </si>
  <si>
    <t>1351110556</t>
  </si>
  <si>
    <t>Cao Trường</t>
  </si>
  <si>
    <t>Mạnh</t>
  </si>
  <si>
    <t>-1320000</t>
  </si>
  <si>
    <t>Bảo dưỡng và sửa chữa lưới phân phối, Bảo dưỡng và sửa chữa lưới truyền tải, Bảo vệ rơle, Hệ thống điện đại cương, Hệ thống SCADA, Khí cụ điện, Lý thuyết mạch, Máy điện, Thí nghiệm tổng hợp 2(Bảo vệ rơle+Khí cụ điện), Thi tốt nghiệp môn Chính trị, Thi tốt nghiệp môn Lý thuyết tổng hợp nghề nghiệp, Thi tốt nghiệp môn thực hành nghề nghiệp, Thực tập cơ sở sản xuất, Thực tập tốt nghiệp, Vận hành lưới phân phối, Vận hành lưới truyền tải,
Dư nợ: Khí cụ điện, Thí nghiệm tổng hợp 2(Bảo vệ rơle+Khí cụ điện), Thực tập cơ sở sản xuất,</t>
  </si>
  <si>
    <t>98</t>
  </si>
  <si>
    <t>1751430025</t>
  </si>
  <si>
    <t>2.04</t>
  </si>
  <si>
    <t>99</t>
  </si>
  <si>
    <t>1751110015</t>
  </si>
  <si>
    <t>Phạm Tuấn</t>
  </si>
  <si>
    <t>100</t>
  </si>
  <si>
    <t>1751110103</t>
  </si>
  <si>
    <t>0.26</t>
  </si>
  <si>
    <t>1.7</t>
  </si>
  <si>
    <t>Bảo dưỡng và sửa chữa lưới phân phối, Bảo dưỡng và sửa chữa lưới truyền tải, Đọc và vẽ điện, Hệ thống SCADA, Mô phỏng hệ thống điện, Thi tốt nghiệp môn Chính trị, Thi tốt nghiệp môn Lý thuyết tổng hợp nghề nghiệp, Thi tốt nghiệp môn thực hành nghề nghiệp, Thực tập tốt nghiệp, Vận hành lưới phân phối, Vận hành lưới truyền tải, Bảo vệ rơle, Chính trị, Hệ thống điện đại cương, Khí cụ điện, Kỹ thuật an toàn, Kỹ thuật điện tử, Lý thuyết mạch, Máy điện, Ngắn mạch trong HTĐ+BTD, Thí nghiệm tổng hợp 2(Bảo vệ rơle+Khí cụ điện), Thí nghiệm tổng hợp1(LT Mạch+Máy điện+AT điện), Thiết bị đo, Thực tập cơ sở sản xuất, Thực tập Điện cơ bản, Tiếng Anh nghề điện, Tin học, Toán ứng dụng trong nghề điện, Tổng quan về nghề Điện, Vật liệu điện &amp; cao áp,
Công nợ: Nợ học phí, Nước uống năm học 2019 - 2020,</t>
  </si>
  <si>
    <t>101</t>
  </si>
  <si>
    <t>1751020014</t>
  </si>
  <si>
    <t>Minh</t>
  </si>
  <si>
    <t>1.31</t>
  </si>
  <si>
    <t>Bảo trì hệ thống mạng*, Kiểm thử và đảm bảo chất lượng phần mềm, Phát triển phần mềm trên nền web, Quản trị mạng, Thi tốt nghiệp môn Chính trị, Thi tốt nghiệp môn Lý thuyết tổng hợp nghề nghiệp, Thi tốt nghiệp môn thực hành nghề nghiệp, Thực tập các hệ thống thông tin quản lý, Thực tập lập trình .Net, Thực tập phát triển phần mềm trên nền web, Thực tập tốt nghiệp, Bảo trì và sửa chữa thiết bị tin học*, Cấu trúc dữ liệu và giải thuật, Cơ sở lập trình web, Hệ điều hành mạng, Lập trình . Net, Phân tích và thiết kế hệ thống thông tin,
Công nợ: Nợ học phí, Nước uống năm học 2019 - 2020,</t>
  </si>
  <si>
    <t>102</t>
  </si>
  <si>
    <t>1751430026</t>
  </si>
  <si>
    <t>2.14</t>
  </si>
  <si>
    <t>103</t>
  </si>
  <si>
    <t>1751110105</t>
  </si>
  <si>
    <t>Sình Mí</t>
  </si>
  <si>
    <t>Mua</t>
  </si>
  <si>
    <t>1.77</t>
  </si>
  <si>
    <t>Thi tốt nghiệp môn Chính trị, Thi tốt nghiệp môn Lý thuyết tổng hợp nghề nghiệp, Thi tốt nghiệp môn thực hành nghề nghiệp, Thực tập tốt nghiệp, Chính trị, Máy điện, Thiết bị đo, Vật liệu điện &amp; cao áp,
Dư nợ: Tiếng Anh nghề điện,</t>
  </si>
  <si>
    <t>104</t>
  </si>
  <si>
    <t>1751430027</t>
  </si>
  <si>
    <t>Hoàng Văn</t>
  </si>
  <si>
    <t>Nam</t>
  </si>
  <si>
    <t>1.93</t>
  </si>
  <si>
    <t>Thi tốt nghiệp môn Chính trị, Thi tốt nghiệp môn Lý thuyết tổng hợp nghề nghiệp, Thi tốt nghiệp môn thực hành nghề nghiệp, Thực tập tốt nghiệp, Điện tử công suất, Thực tập thiết kế, lắp đặt tủ điều khiển, Tiếng Anh chuyên ngành,</t>
  </si>
  <si>
    <t>105</t>
  </si>
  <si>
    <t>1751110106</t>
  </si>
  <si>
    <t>0.40</t>
  </si>
  <si>
    <t>1.5</t>
  </si>
  <si>
    <t>Thi tốt nghiệp môn Chính trị, Thi tốt nghiệp môn Lý thuyết tổng hợp nghề nghiệp, Thi tốt nghiệp môn thực hành nghề nghiệp, Thực tập tốt nghiệp, Bảo dưỡng và sửa chữa lưới phân phối, Bảo dưỡng và sửa chữa lưới truyền tải, Bảo vệ rơle, Đọc và vẽ điện, Giáo dục quốc phòng 1, Giáo dục quốc phòng 2, Hệ thống điện đại cương, Hệ thống SCADA, Khí cụ điện, Kỹ thuật an toàn, Kỹ thuật điện tử, Lý thuyết mạch, Máy điện, Ngắn mạch trong HTĐ+BTD, Thí nghiệm tổng hợp 2(Bảo vệ rơle+Khí cụ điện), Thí nghiệm tổng hợp1(LT Mạch+Máy điện+AT điện), Thiết bị đo, Tiếng Anh nghề điện, Tin học, Toán ứng dụng trong nghề điện, Tổng quan về nghề Điện, Vận hành lưới phân phối, Vận hành lưới truyền tải, Vật liệu điện &amp; cao áp, STC đã học ít hơn STC trong CTK: 000783 - Giáo dục quốc phòng 1, 003898 - Giáo dục quốc phòng 2,
Công nợ: Bảo dưỡng và sửa chữa lưới phân phối, Bảo dưỡng và sửa chữa lưới truyền tải, Đọc và vẽ điện, Hệ thống SCADA, Mô phỏng hệ thống điện, Vận hành lưới phân phối, Vận hành lưới truyền tải, Nước uống năm học 2019 - 2020,</t>
  </si>
  <si>
    <t>106</t>
  </si>
  <si>
    <t>1751430028</t>
  </si>
  <si>
    <t>Nguyễn Duyên</t>
  </si>
  <si>
    <t>Thi tốt nghiệp môn Chính trị, Thi tốt nghiệp môn Lý thuyết tổng hợp nghề nghiệp, Thi tốt nghiệp môn thực hành nghề nghiệp, Thực tập tốt nghiệp, Thiết bị điều khiển thủy lực khí nén,</t>
  </si>
  <si>
    <t>107</t>
  </si>
  <si>
    <t>1751020015</t>
  </si>
  <si>
    <t>108</t>
  </si>
  <si>
    <t>1651810014</t>
  </si>
  <si>
    <t>Lê Kim</t>
  </si>
  <si>
    <t>Ngân</t>
  </si>
  <si>
    <t>2.83</t>
  </si>
  <si>
    <t>Chính trị, Giáo dục quốc phòng 1, Giáo dục thể chất, Kinh tế vi mô, Lý thuyết thống kê, Nguyên lý kế toán, Pháp luật, Quản lý tài chính, Thi tốt nghiệp môn Chính trị, Thi tốt nghiệp môn Lý thuyết tổng hợp nghề nghiệp, Thi tốt nghiệp môn thực hành nghề nghiệp, Thực tập tốt nghiệp, Tiếng Anh, Tin học, Giáo dục quốc phòng 2, Thực hành kế toán doanh nghiệp, 000795 - Giáo dục thể chất, 000783 - Giáo dục quốc phòng 1, 003898 - Giáo dục quốc phòng 2,
Dư nợ: Chính trị,</t>
  </si>
  <si>
    <t>109</t>
  </si>
  <si>
    <t>1751810012</t>
  </si>
  <si>
    <t>Đinh Thị Thanh</t>
  </si>
  <si>
    <t>Nhàn</t>
  </si>
  <si>
    <t>0.32</t>
  </si>
  <si>
    <t>Hệ thống thông tin kế toán, Kế toán doanh nghiệp 1, Kế toán doanh nghiệp 2, Kế toán quản trị chi phí (*), Kế toán Thương mại dịch vụ (*), Phân tích Báo cáo tài chính(*), Thi tốt nghiệp môn Chính trị, Thi tốt nghiệp môn Lý thuyết tổng hợp nghề nghiệp, Thi tốt nghiệp môn thực hành nghề nghiệp, Thực hành kê khai và quyết toán thuế, Thực hành kế toán trên phần mềm, Thực tập tốt nghiệp, Thuế và hệ thống thuế VN, Chính trị, Giáo dục thể chất, Kinh tế vi mô, Lý thuyết thống kê, Nguyên lý kế toán, Pháp luật, Quản lý tài chính, Thực hành kế toán doanh nghiệp, Tiếng Anh, STC đã học ít hơn STC trong CTK: 000795 - Giáo dục thể chất,
Công nợ: Thực hành kế toán doanh nghiệp, Nợ học phí, Nước uống năm học 2019 - 2020,</t>
  </si>
  <si>
    <t>110</t>
  </si>
  <si>
    <t>1751110107</t>
  </si>
  <si>
    <t>Nhật</t>
  </si>
  <si>
    <t>2.68</t>
  </si>
  <si>
    <t>111</t>
  </si>
  <si>
    <t>1751430029</t>
  </si>
  <si>
    <t>Võ Tuấn</t>
  </si>
  <si>
    <t>Thi tốt nghiệp môn Chính trị, Thi tốt nghiệp môn Lý thuyết tổng hợp nghề nghiệp, Thi tốt nghiệp môn thực hành nghề nghiệp, Thực tập tốt nghiệp, Giáo dục quốc phòng 1, Hệ thống phân phối và truyền tải điện năng, Máy điện, STC đã học ít hơn STC trong CTK: 000783 - Giáo dục quốc phòng 1,</t>
  </si>
  <si>
    <t>112</t>
  </si>
  <si>
    <t>1751020016</t>
  </si>
  <si>
    <t>Trần Quang</t>
  </si>
  <si>
    <t>Ninh</t>
  </si>
  <si>
    <t>3.31</t>
  </si>
  <si>
    <t>8.1</t>
  </si>
  <si>
    <t>113</t>
  </si>
  <si>
    <t>1751430030</t>
  </si>
  <si>
    <t>Phong</t>
  </si>
  <si>
    <t>2.19</t>
  </si>
  <si>
    <t>Thi tốt nghiệp môn Chính trị, Thi tốt nghiệp môn Lý thuyết tổng hợp nghề nghiệp, Thi tốt nghiệp môn thực hành nghề nghiệp, Thực tập tốt nghiệp, Thiết bị đo và điều khiển công nghiệp, Thực tập thiết kế, lắp đặt tủ điều khiển,</t>
  </si>
  <si>
    <t>114</t>
  </si>
  <si>
    <t>1751110108</t>
  </si>
  <si>
    <t>Ngô Hồng</t>
  </si>
  <si>
    <t>Phước</t>
  </si>
  <si>
    <t>Thi tốt nghiệp môn Chính trị, Thi tốt nghiệp môn Lý thuyết tổng hợp nghề nghiệp, Thi tốt nghiệp môn thực hành nghề nghiệp, Thực tập tốt nghiệp, Máy điện, Thiết bị đo,</t>
  </si>
  <si>
    <t>115</t>
  </si>
  <si>
    <t>1751430031</t>
  </si>
  <si>
    <t>Nguyễn Hữu</t>
  </si>
  <si>
    <t>Thi tốt nghiệp môn Chính trị, Thi tốt nghiệp môn Lý thuyết tổng hợp nghề nghiệp, Thi tốt nghiệp môn thực hành nghề nghiệp, Thực tập tốt nghiệp, Điện tử công suất, Thực tập điện tử công nghiệp, Thực tập thiết kế, lắp đặt tủ điều khiển, Tiếng Anh chuyên ngành,</t>
  </si>
  <si>
    <t>116</t>
  </si>
  <si>
    <t>1751810013</t>
  </si>
  <si>
    <t>Vũ Thu</t>
  </si>
  <si>
    <t>Phương</t>
  </si>
  <si>
    <t>1.96</t>
  </si>
  <si>
    <t>117</t>
  </si>
  <si>
    <t>1751430032</t>
  </si>
  <si>
    <t>Phạm Văn</t>
  </si>
  <si>
    <t>Quang</t>
  </si>
  <si>
    <t>2.13</t>
  </si>
  <si>
    <t>Thi tốt nghiệp môn Chính trị, Thi tốt nghiệp môn Lý thuyết tổng hợp nghề nghiệp, Thi tốt nghiệp môn thực hành nghề nghiệp, Thực tập tốt nghiệp, Điện tử công suất, Thực tập điện tử công nghiệp,</t>
  </si>
  <si>
    <t>118</t>
  </si>
  <si>
    <t>1751430033</t>
  </si>
  <si>
    <t>Đinh Sỹ</t>
  </si>
  <si>
    <t>Quốc</t>
  </si>
  <si>
    <t>1.66</t>
  </si>
  <si>
    <t>Thi tốt nghiệp môn Chính trị, Thi tốt nghiệp môn Lý thuyết tổng hợp nghề nghiệp, Thi tốt nghiệp môn thực hành nghề nghiệp, Thực tập tốt nghiệp, Điện tử công suất, Giáo dục quốc phòng 1, PLC cơ bản, Thực tập điện tử công nghiệp, Thực tập PLC &amp; mạng truyền thông công nghiệp, Thực tập thiết kế, lắp đặt tủ điều khiển, Tiếng Anh chuyên ngành, STC đã học ít hơn STC trong CTK: 000783 - Giáo dục quốc phòng 1,
Công nợ: Nước uống năm học 2019 - 2020,</t>
  </si>
  <si>
    <t>119</t>
  </si>
  <si>
    <t>1751110017</t>
  </si>
  <si>
    <t>Vũ Thanh</t>
  </si>
  <si>
    <t>Sơn</t>
  </si>
  <si>
    <t>1.89</t>
  </si>
  <si>
    <t>Thi tốt nghiệp môn Chính trị, Thi tốt nghiệp môn Lý thuyết tổng hợp nghề nghiệp, Thi tốt nghiệp môn thực hành nghề nghiệp, Thực tập tốt nghiệp, Bảo vệ rơle, Giáo dục thể chất, Vật liệu điện &amp; cao áp, STC đã học ít hơn STC trong CTK: 000795 - Giáo dục thể chất,</t>
  </si>
  <si>
    <t>120</t>
  </si>
  <si>
    <t>1751110018</t>
  </si>
  <si>
    <t>Trần Danh</t>
  </si>
  <si>
    <t>Thái</t>
  </si>
  <si>
    <t>Thi tốt nghiệp môn Chính trị, Thi tốt nghiệp môn Lý thuyết tổng hợp nghề nghiệp, Thi tốt nghiệp môn thực hành nghề nghiệp, Thực tập tốt nghiệp, Giáo dục thể chất, STC đã học ít hơn STC trong CTK: 000795 - Giáo dục thể chất,</t>
  </si>
  <si>
    <t>121</t>
  </si>
  <si>
    <t>1751110019</t>
  </si>
  <si>
    <t>Thắng</t>
  </si>
  <si>
    <t>Thi tốt nghiệp môn Chính trị, Thi tốt nghiệp môn Lý thuyết tổng hợp nghề nghiệp, Thi tốt nghiệp môn thực hành nghề nghiệp, Thực tập tốt nghiệp, Bảo vệ rơle,</t>
  </si>
  <si>
    <t>122</t>
  </si>
  <si>
    <t>1751110109</t>
  </si>
  <si>
    <t>Phùng Hữu</t>
  </si>
  <si>
    <t>Thi tốt nghiệp môn Chính trị, Thi tốt nghiệp môn Lý thuyết tổng hợp nghề nghiệp, Thi tốt nghiệp môn thực hành nghề nghiệp, Thực tập tốt nghiệp, Bảo dưỡng và sửa chữa lưới phân phối, Bảo dưỡng và sửa chữa lưới truyền tải, Đọc và vẽ điện, Ngắn mạch trong HTĐ+BTD, Vật liệu điện &amp; cao áp,
Công nợ: Bảo dưỡng và sửa chữa lưới phân phối, Bảo dưỡng và sửa chữa lưới truyền tải, Đọc và vẽ điện, Hệ thống SCADA, Mô phỏng hệ thống điện, Vận hành lưới phân phối, Vận hành lưới truyền tải, Nước uống năm học 2019 - 2020,</t>
  </si>
  <si>
    <t>123</t>
  </si>
  <si>
    <t>1751110110</t>
  </si>
  <si>
    <t>Lê Hữu</t>
  </si>
  <si>
    <t>Thành</t>
  </si>
  <si>
    <t>Thi tốt nghiệp môn Chính trị, Thi tốt nghiệp môn Lý thuyết tổng hợp nghề nghiệp, Thi tốt nghiệp môn thực hành nghề nghiệp, Thực tập tốt nghiệp, Hệ thống điện đại cương,</t>
  </si>
  <si>
    <t>124</t>
  </si>
  <si>
    <t>1751430034</t>
  </si>
  <si>
    <t>Phạm Đình</t>
  </si>
  <si>
    <t>2.25</t>
  </si>
  <si>
    <t>125</t>
  </si>
  <si>
    <t>1751430035</t>
  </si>
  <si>
    <t>Đặng Đình</t>
  </si>
  <si>
    <t>Thiêm</t>
  </si>
  <si>
    <t>Thi tốt nghiệp môn Chính trị, Thi tốt nghiệp môn Lý thuyết tổng hợp nghề nghiệp, Thi tốt nghiệp môn thực hành nghề nghiệp, Thực tập tốt nghiệp, Giáo dục quốc phòng 1, STC đã học ít hơn STC trong CTK: 000783 - Giáo dục quốc phòng 1,</t>
  </si>
  <si>
    <t>126</t>
  </si>
  <si>
    <t>1751110111</t>
  </si>
  <si>
    <t>Thiện</t>
  </si>
  <si>
    <t>Thi tốt nghiệp môn Chính trị, Thi tốt nghiệp môn Lý thuyết tổng hợp nghề nghiệp, Thi tốt nghiệp môn thực hành nghề nghiệp, Thực tập tốt nghiệp, Giáo dục thể chất, Tiếng Anh nghề điện, STC đã học ít hơn STC trong CTK: 000795 - Giáo dục thể chất,</t>
  </si>
  <si>
    <t>127</t>
  </si>
  <si>
    <t>1751430036</t>
  </si>
  <si>
    <t>Nguyễn Thế</t>
  </si>
  <si>
    <t>Thịnh</t>
  </si>
  <si>
    <t>2.62</t>
  </si>
  <si>
    <t>128</t>
  </si>
  <si>
    <t>1751110112</t>
  </si>
  <si>
    <t>Thọ</t>
  </si>
  <si>
    <t>Thi tốt nghiệp môn Chính trị, Thi tốt nghiệp môn Lý thuyết tổng hợp nghề nghiệp, Thi tốt nghiệp môn thực hành nghề nghiệp, Thực tập tốt nghiệp, Giáo dục thể chất, Tiếng Anh, Tin học, Vật liệu điện &amp; cao áp, STC đã học ít hơn STC trong CTK: 000795 - Giáo dục thể chất,</t>
  </si>
  <si>
    <t>129</t>
  </si>
  <si>
    <t>1751430037</t>
  </si>
  <si>
    <t>Lê Xuân</t>
  </si>
  <si>
    <t>Thức</t>
  </si>
  <si>
    <t>Thi tốt nghiệp môn Chính trị, Thi tốt nghiệp môn Lý thuyết tổng hợp nghề nghiệp, Thi tốt nghiệp môn thực hành nghề nghiệp, Thực tập tốt nghiệp, Giáo dục quốc phòng 1, Hệ thống phân phối và truyền tải điện năng, STC đã học ít hơn STC trong CTK: 000783 - Giáo dục quốc phòng 1,</t>
  </si>
  <si>
    <t>130</t>
  </si>
  <si>
    <t>1751110020</t>
  </si>
  <si>
    <t>Nguyễn Trọng</t>
  </si>
  <si>
    <t>Thuyên</t>
  </si>
  <si>
    <t>2.54</t>
  </si>
  <si>
    <t>131</t>
  </si>
  <si>
    <t>1751430038</t>
  </si>
  <si>
    <t>Nguyễn Trần</t>
  </si>
  <si>
    <t>Tiến</t>
  </si>
  <si>
    <t>-8000</t>
  </si>
  <si>
    <t>Thi tốt nghiệp môn Chính trị, Thi tốt nghiệp môn Lý thuyết tổng hợp nghề nghiệp, Thi tốt nghiệp môn thực hành nghề nghiệp, Thực tập tốt nghiệp, Điện tử công suất, Giáo dục quốc phòng 1, Hệ thống phân phối và truyền tải điện năng, PLC cơ bản, Thiết bị điều khiển thủy lực khí nén, Thiết bị đo và điều khiển công nghiệp, Tiếng Anh chuyên ngành, Trang bị điện 1, Vi điều khiển và ứng dụng, STC đã học ít hơn STC trong CTK: 000783 - Giáo dục quốc phòng 1,
Dư nợ: Nợ học phí,</t>
  </si>
  <si>
    <t>132</t>
  </si>
  <si>
    <t>1751110021</t>
  </si>
  <si>
    <t>2.06</t>
  </si>
  <si>
    <t>133</t>
  </si>
  <si>
    <t>1751020017</t>
  </si>
  <si>
    <t>Nguyễn Việt</t>
  </si>
  <si>
    <t>3.13</t>
  </si>
  <si>
    <t>7.7</t>
  </si>
  <si>
    <t>134</t>
  </si>
  <si>
    <t>1751110022</t>
  </si>
  <si>
    <t>Tạ Trung</t>
  </si>
  <si>
    <t>1.72</t>
  </si>
  <si>
    <t>Kỹ thuật điện tử, Thi tốt nghiệp môn Chính trị, Thi tốt nghiệp môn Lý thuyết tổng hợp nghề nghiệp, Thi tốt nghiệp môn thực hành nghề nghiệp, Thực tập tốt nghiệp, Bảo vệ rơle, Chính trị, Lý thuyết mạch, Máy điện, Thí nghiệm tổng hợp1(LT Mạch+Máy điện+AT điện),</t>
  </si>
  <si>
    <t>135</t>
  </si>
  <si>
    <t>1751110113</t>
  </si>
  <si>
    <t>Chu Kế</t>
  </si>
  <si>
    <t>Toại</t>
  </si>
  <si>
    <t>136</t>
  </si>
  <si>
    <t>1751430040</t>
  </si>
  <si>
    <t>Toàn</t>
  </si>
  <si>
    <t>Thi tốt nghiệp môn Chính trị, Thi tốt nghiệp môn Lý thuyết tổng hợp nghề nghiệp, Thi tốt nghiệp môn thực hành nghề nghiệp, Thực tập tốt nghiệp, Thiết bị điều khiển thủy lực khí nén, Tiếng Anh,</t>
  </si>
  <si>
    <t>137</t>
  </si>
  <si>
    <t>1751430039</t>
  </si>
  <si>
    <t>Toản</t>
  </si>
  <si>
    <t>Thi tốt nghiệp môn Chính trị, Thi tốt nghiệp môn Lý thuyết tổng hợp nghề nghiệp, Thi tốt nghiệp môn thực hành nghề nghiệp, Thực tập tốt nghiệp, Giáo dục quốc phòng 1, PLC cơ bản, Thiết bị điều khiển thủy lực khí nén, Tiếng Anh, STC đã học ít hơn STC trong CTK: 000783 - Giáo dục quốc phòng 1,</t>
  </si>
  <si>
    <t>138</t>
  </si>
  <si>
    <t>1751430041</t>
  </si>
  <si>
    <t>Lương Huyền</t>
  </si>
  <si>
    <t>Trâm</t>
  </si>
  <si>
    <t>139</t>
  </si>
  <si>
    <t>1751020018</t>
  </si>
  <si>
    <t>Cao Thị Quỳnh</t>
  </si>
  <si>
    <t>Trang</t>
  </si>
  <si>
    <t>1.41</t>
  </si>
  <si>
    <t>4.3</t>
  </si>
  <si>
    <t>140</t>
  </si>
  <si>
    <t>1751430042</t>
  </si>
  <si>
    <t>Lê Thị Thùy</t>
  </si>
  <si>
    <t>3.21</t>
  </si>
  <si>
    <t>141</t>
  </si>
  <si>
    <t>1751810014</t>
  </si>
  <si>
    <t>Trần Thị Huyền</t>
  </si>
  <si>
    <t>Thi tốt nghiệp môn Chính trị, Thi tốt nghiệp môn Lý thuyết tổng hợp nghề nghiệp, Thi tốt nghiệp môn thực hành nghề nghiệp, Thực tập tốt nghiệp, Thực hành kế toán doanh nghiệp, Thuế và hệ thống thuế VN, Tiếng Anh,</t>
  </si>
  <si>
    <t>142</t>
  </si>
  <si>
    <t>1751430043</t>
  </si>
  <si>
    <t>Ngô Sỹ</t>
  </si>
  <si>
    <t>Trịnh</t>
  </si>
  <si>
    <t>1.43</t>
  </si>
  <si>
    <t>Thi tốt nghiệp môn Chính trị, Thi tốt nghiệp môn Lý thuyết tổng hợp nghề nghiệp, Thi tốt nghiệp môn thực hành nghề nghiệp, Thực tập tốt nghiệp, Cơ sở truyền động điện, Điện tử công suất, Máy điện, Thực tập điện tử công nghiệp, Thực tập lắp đặt, bảo dưỡng, vận hành hệ truyền động điện, Thực tập mạch điện tử công suất, Tiếng Anh chuyên ngành,</t>
  </si>
  <si>
    <t>143</t>
  </si>
  <si>
    <t>1751430044</t>
  </si>
  <si>
    <t>Tú</t>
  </si>
  <si>
    <t>2.85</t>
  </si>
  <si>
    <t>7.2</t>
  </si>
  <si>
    <t>144</t>
  </si>
  <si>
    <t>1751430045</t>
  </si>
  <si>
    <t>1.94</t>
  </si>
  <si>
    <t>Thi tốt nghiệp môn Chính trị, Thi tốt nghiệp môn Lý thuyết tổng hợp nghề nghiệp, Thi tốt nghiệp môn thực hành nghề nghiệp, Thực tập tốt nghiệp, Điện tử công suất, PLC cơ bản, Thực tập điện tử công nghiệp, Thực tập PLC &amp; mạng truyền thông công nghiệp, Tiếng Anh chuyên ngành,</t>
  </si>
  <si>
    <t>145</t>
  </si>
  <si>
    <t>1751430046</t>
  </si>
  <si>
    <t>Phạm Quang</t>
  </si>
  <si>
    <t>2.08</t>
  </si>
  <si>
    <t>Thi tốt nghiệp môn Chính trị, Thi tốt nghiệp môn Lý thuyết tổng hợp nghề nghiệp, Thi tốt nghiệp môn thực hành nghề nghiệp, Thực tập tốt nghiệp, Giáo dục quốc phòng 1, Thiết bị điều khiển thủy lực khí nén, STC đã học ít hơn STC trong CTK: 000783 - Giáo dục quốc phòng 1,</t>
  </si>
  <si>
    <t>146</t>
  </si>
  <si>
    <t>1751110023</t>
  </si>
  <si>
    <t>Đỗ Mạnh</t>
  </si>
  <si>
    <t>Tuấn</t>
  </si>
  <si>
    <t>Thi tốt nghiệp môn Chính trị, Thi tốt nghiệp môn Lý thuyết tổng hợp nghề nghiệp, Thi tốt nghiệp môn thực hành nghề nghiệp, Thực tập tốt nghiệp, Tiếng Anh, Vật liệu điện &amp; cao áp,</t>
  </si>
  <si>
    <t>147</t>
  </si>
  <si>
    <t>1751110024</t>
  </si>
  <si>
    <t>Vũ Anh</t>
  </si>
  <si>
    <t>1.70</t>
  </si>
  <si>
    <t>Thi tốt nghiệp môn Chính trị, Thi tốt nghiệp môn Lý thuyết tổng hợp nghề nghiệp, Thi tốt nghiệp môn thực hành nghề nghiệp, Thực tập tốt nghiệp, Bảo vệ rơle, Máy điện, Tiếng Anh, Tin học, Vật liệu điện &amp; cao áp,</t>
  </si>
  <si>
    <t>148</t>
  </si>
  <si>
    <t>1751020021</t>
  </si>
  <si>
    <t>Nguyễn Phan Huy</t>
  </si>
  <si>
    <t>Tùng</t>
  </si>
  <si>
    <t>1.46</t>
  </si>
  <si>
    <t>4.6</t>
  </si>
  <si>
    <t>Thi tốt nghiệp môn Chính trị, Thi tốt nghiệp môn Lý thuyết tổng hợp nghề nghiệp, Thi tốt nghiệp môn thực hành nghề nghiệp, Thực tập tốt nghiệp, Bảo trì và sửa chữa thiết bị tin học*, Cơ sở lập trình web, Hệ điều hành mạng, Lập trình C nâng cao, Phân tích và thiết kế hệ thống thông tin, Thực tập lập trình .Net,
Công nợ: Nước uống năm học 2019 - 2020,</t>
  </si>
  <si>
    <t>149</t>
  </si>
  <si>
    <t>1751110025</t>
  </si>
  <si>
    <t>Nguyễn Xuân</t>
  </si>
  <si>
    <t>Thi tốt nghiệp môn Chính trị, Thi tốt nghiệp môn Lý thuyết tổng hợp nghề nghiệp, Thi tốt nghiệp môn thực hành nghề nghiệp, Thực tập tốt nghiệp, Bảo vệ rơle, Đường dây tải điện &amp; trạm biến áp, Giáo dục quốc phòng 2, Kỹ thuật điện tử, Tiếng Anh nghề điện, Toán ứng dụng trong nghề điện, Vật liệu điện &amp; cao áp, STC đã học ít hơn STC trong CTK: 003898 - Giáo dục quốc phòng 2,</t>
  </si>
  <si>
    <t>150</t>
  </si>
  <si>
    <t>1751110114</t>
  </si>
  <si>
    <t>Tuyển</t>
  </si>
  <si>
    <t>151</t>
  </si>
  <si>
    <t>1751110115</t>
  </si>
  <si>
    <t>Nguyễn Thị Quỳnh</t>
  </si>
  <si>
    <t>Vân</t>
  </si>
  <si>
    <t>Thi tốt nghiệp môn Chính trị, Thi tốt nghiệp môn Lý thuyết tổng hợp nghề nghiệp, Thi tốt nghiệp môn thực hành nghề nghiệp, Thực tập tốt nghiệp, Bảo dưỡng và sửa chữa lưới truyền tải, Máy điện,
Công nợ: Nước uống năm học 2019 - 2020, 
Dư nợ: Nợ học phí,</t>
  </si>
  <si>
    <t>152</t>
  </si>
  <si>
    <t>1751430048</t>
  </si>
  <si>
    <t>Đặng Xuân</t>
  </si>
  <si>
    <t>Việt</t>
  </si>
  <si>
    <t>0.49</t>
  </si>
  <si>
    <t>Thi tốt nghiệp môn Chính trị, Thi tốt nghiệp môn Lý thuyết tổng hợp nghề nghiệp, Thi tốt nghiệp môn thực hành nghề nghiệp, Thực tập tốt nghiệp, Cơ sở truyền động điện, Điện tử công nghiệp, Điện tử công suất, Giáo dục quốc phòng 1, Giáo dục quốc phòng 2, Giáo dục thể chất, Hệ thống BMS, Hệ thống phân phối và truyền tải điện năng, Kỹ thuật đo lường điện, Lý thuyết mạch, Máy điện, PLC cơ bản, Thiết bị điện, Thiết bị điều khiển thủy lực khí nén, Thiết bị đo và điều khiển công nghiệp, Thực tập điện tử công nghiệp, Thực tập Gia công trên máy cắt gọt, Thực tập lắp đặt, bảo dưỡng, vận hành hệ truyền động điện, Thực tập Mạch điện trên máy công cụ, Thực tập mạch điện tử công suất, Thực tập sửa chữa Bộ dây máy điện ba pha, Thực tập thiết kế, lắp đặt tủ điều khiển, Tiếng Anh chuyên ngành, Trang bị điện 1, Vi điều khiển và ứng dụng, 000795 - Giáo dục thể chất, 000783 - Giáo dục quốc phòng 1, 003898 - Giáo dục quốc phòng 2,</t>
  </si>
  <si>
    <t>153</t>
  </si>
  <si>
    <t>1751020022</t>
  </si>
  <si>
    <t>1.54</t>
  </si>
  <si>
    <t>Thi tốt nghiệp môn Chính trị, Thi tốt nghiệp môn Lý thuyết tổng hợp nghề nghiệp, Thi tốt nghiệp môn thực hành nghề nghiệp, Thực tập tốt nghiệp, Hệ điều hành mạng, Lập trình . Net, Phân tích và thiết kế hệ thống thông tin, Phát triển phần mềm trên nền web, Thực tập các hệ thống thông tin quản lý, Thực tập lập trình .Net, Thực tập phát triển phần mềm trên nền web,</t>
  </si>
  <si>
    <t>154</t>
  </si>
  <si>
    <t>1751430047</t>
  </si>
  <si>
    <t>Hà Quang</t>
  </si>
  <si>
    <t>Vĩnh</t>
  </si>
  <si>
    <t>155</t>
  </si>
  <si>
    <t>1181120096</t>
  </si>
  <si>
    <t>Nguyễn Thành</t>
  </si>
  <si>
    <t>Vũ</t>
  </si>
  <si>
    <t>0.0</t>
  </si>
  <si>
    <t>5104000</t>
  </si>
  <si>
    <t>Chính trị, Giáo dục quốc phòng 1, Giáo dục thể chất, Kế toán doanh nghiệp 2, Kế toán quản trị chi phí (*), Kinh tế vi mô, Lý thuyết thống kê, Nguyên lý kế toán, Phân tích Báo cáo tài chính(*), Pháp luật, Quản lý tài chính, Thi tốt nghiệp môn Chính trị, Thi tốt nghiệp môn Lý thuyết tổng hợp nghề nghiệp, Thi tốt nghiệp môn thực hành nghề nghiệp, Thực hành kê khai và quyết toán thuế, Thực hành kế toán trên phần mềm, Thực tập tốt nghiệp, Tiếng Anh, Tin học, Giáo dục quốc phòng 2, Hệ thống thông tin kế toán, Kế toán doanh nghiệp 1, Kế toán Thương mại dịch vụ (*), Thực hành kế toán doanh nghiệp, Thuế và hệ thống thuế VN, 000795 - Giáo dục thể chất, 000783 - Giáo dục quốc phòng 1, 003898 - Giáo dục quốc phòng 2,
Công nợ: Thực hành kế toán doanh nghiệp, Nợ học phí, Nước uống năm học 2019 - 2020,</t>
  </si>
  <si>
    <t>156</t>
  </si>
  <si>
    <t>1751810015</t>
  </si>
  <si>
    <t>Nguyễn Thị</t>
  </si>
  <si>
    <t>Xuân</t>
  </si>
  <si>
    <t>1.06</t>
  </si>
  <si>
    <t>, ngày 11 tháng 09 năm 2019</t>
  </si>
  <si>
    <t>Gốc TT</t>
  </si>
  <si>
    <t>Số TC nợ</t>
  </si>
  <si>
    <t>Tổng số SV</t>
  </si>
  <si>
    <t>Đủ đk thi
(ko nợ môn, TBC&gt;5.0)</t>
  </si>
  <si>
    <t>Vớt dự thi
(nợ môn&lt;12TC)</t>
  </si>
  <si>
    <t>Tổng số</t>
  </si>
  <si>
    <t>Đủ đk</t>
  </si>
  <si>
    <t>DANH SÁCH XÉT ĐIỀU KIỆN DỰ THI TỐT NGHIỆP KHÓA C16</t>
  </si>
  <si>
    <t>Tổng hợp xét đk dự thi TN khóa C16</t>
  </si>
  <si>
    <t>TT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</si>
</sst>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0"/>
      <color indexed="8"/>
      <name val="Times New Roman"/>
      <family val="1"/>
    </font>
    <font>
      <b/>
      <sz val="10"/>
      <name val="Times New Roman"/>
      <family val="1"/>
    </font>
    <font>
      <sz val="11"/>
      <name val="Times New Roman"/>
      <family val="1"/>
    </font>
    <font>
      <sz val="14"/>
      <color indexed="8"/>
      <name val="Times New Roman"/>
      <family val="1"/>
    </font>
    <font>
      <sz val="8"/>
      <name val="Segoe U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9">
    <xf numFmtId="0" fontId="0" fillId="0" borderId="0" xfId="0" applyAlignment="1">
      <alignment/>
    </xf>
    <xf numFmtId="0" fontId="0" fillId="0" borderId="10" xfId="0" applyBorder="1" applyAlignment="1">
      <alignment/>
    </xf>
    <xf numFmtId="0" fontId="17" fillId="0" borderId="0" xfId="0" applyFont="1" applyAlignment="1">
      <alignment/>
    </xf>
    <xf numFmtId="0" fontId="17" fillId="0" borderId="10" xfId="0" applyFont="1" applyBorder="1" applyAlignment="1">
      <alignment/>
    </xf>
    <xf numFmtId="0" fontId="17" fillId="0" borderId="10" xfId="0" applyFont="1" applyBorder="1" applyAlignment="1">
      <alignment wrapText="1"/>
    </xf>
    <xf numFmtId="0" fontId="17" fillId="24" borderId="10" xfId="0" applyFont="1" applyFill="1" applyBorder="1" applyAlignment="1">
      <alignment horizontal="center" vertical="center" wrapText="1"/>
    </xf>
    <xf numFmtId="0" fontId="17" fillId="24" borderId="10" xfId="0" applyFont="1" applyFill="1" applyBorder="1" applyAlignment="1">
      <alignment horizontal="right" vertical="center" wrapText="1"/>
    </xf>
    <xf numFmtId="0" fontId="17" fillId="24" borderId="0" xfId="0" applyFont="1" applyFill="1" applyAlignment="1">
      <alignment/>
    </xf>
    <xf numFmtId="0" fontId="17" fillId="24" borderId="10" xfId="0" applyFont="1" applyFill="1" applyBorder="1" applyAlignment="1">
      <alignment/>
    </xf>
    <xf numFmtId="0" fontId="17" fillId="24" borderId="10" xfId="0" applyFont="1" applyFill="1" applyBorder="1" applyAlignment="1">
      <alignment horizontal="center" wrapText="1"/>
    </xf>
    <xf numFmtId="0" fontId="17" fillId="24" borderId="10" xfId="0" applyFont="1" applyFill="1" applyBorder="1" applyAlignment="1">
      <alignment wrapText="1"/>
    </xf>
    <xf numFmtId="0" fontId="17" fillId="24" borderId="11" xfId="0" applyFont="1" applyFill="1" applyBorder="1" applyAlignment="1">
      <alignment wrapText="1"/>
    </xf>
    <xf numFmtId="0" fontId="17" fillId="24" borderId="12" xfId="0" applyFont="1" applyFill="1" applyBorder="1" applyAlignment="1">
      <alignment wrapText="1"/>
    </xf>
    <xf numFmtId="0" fontId="19" fillId="0" borderId="10" xfId="0" applyFont="1" applyBorder="1" applyAlignment="1">
      <alignment horizontal="center" vertical="center" wrapText="1"/>
    </xf>
    <xf numFmtId="0" fontId="17" fillId="0" borderId="10" xfId="0" applyFont="1" applyBorder="1" applyAlignment="1">
      <alignment wrapText="1"/>
    </xf>
    <xf numFmtId="0" fontId="17" fillId="0" borderId="10" xfId="0" applyFont="1" applyFill="1" applyBorder="1" applyAlignment="1">
      <alignment/>
    </xf>
    <xf numFmtId="0" fontId="17" fillId="0" borderId="10" xfId="0" applyFont="1" applyFill="1" applyBorder="1" applyAlignment="1">
      <alignment horizont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wrapText="1"/>
    </xf>
    <xf numFmtId="0" fontId="17" fillId="0" borderId="10" xfId="0" applyFont="1" applyFill="1" applyBorder="1" applyAlignment="1">
      <alignment horizontal="right" vertical="center" wrapText="1"/>
    </xf>
    <xf numFmtId="0" fontId="17" fillId="0" borderId="11" xfId="0" applyFont="1" applyFill="1" applyBorder="1" applyAlignment="1">
      <alignment wrapText="1"/>
    </xf>
    <xf numFmtId="0" fontId="17" fillId="0" borderId="12" xfId="0" applyFont="1" applyFill="1" applyBorder="1" applyAlignment="1">
      <alignment wrapText="1"/>
    </xf>
    <xf numFmtId="0" fontId="17" fillId="0" borderId="0" xfId="0" applyFont="1" applyFill="1" applyAlignment="1">
      <alignment/>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right" vertical="center" wrapText="1"/>
    </xf>
    <xf numFmtId="0" fontId="21" fillId="0" borderId="0" xfId="0" applyFont="1" applyFill="1" applyAlignment="1">
      <alignment/>
    </xf>
    <xf numFmtId="0" fontId="21" fillId="24" borderId="10" xfId="0" applyFont="1" applyFill="1" applyBorder="1" applyAlignment="1">
      <alignment horizontal="center" vertical="center" wrapText="1"/>
    </xf>
    <xf numFmtId="0" fontId="21" fillId="24" borderId="10" xfId="0" applyFont="1" applyFill="1" applyBorder="1" applyAlignment="1">
      <alignment horizontal="right" vertical="center" wrapText="1"/>
    </xf>
    <xf numFmtId="0" fontId="17" fillId="0" borderId="10" xfId="0" applyFont="1" applyFill="1" applyBorder="1" applyAlignment="1">
      <alignment horizontal="center"/>
    </xf>
    <xf numFmtId="0" fontId="17" fillId="24" borderId="10" xfId="0" applyFont="1" applyFill="1" applyBorder="1" applyAlignment="1">
      <alignment horizontal="center"/>
    </xf>
    <xf numFmtId="0" fontId="22" fillId="0" borderId="0" xfId="0" applyFont="1" applyAlignment="1">
      <alignment/>
    </xf>
    <xf numFmtId="0" fontId="17" fillId="0" borderId="0" xfId="0" applyFont="1" applyFill="1" applyAlignment="1">
      <alignment horizont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1" fillId="24" borderId="10" xfId="0" applyFont="1" applyFill="1" applyBorder="1" applyAlignment="1" quotePrefix="1">
      <alignment horizontal="center" vertical="center" wrapText="1"/>
    </xf>
    <xf numFmtId="0" fontId="17" fillId="0" borderId="0" xfId="0" applyFont="1" applyFill="1" applyAlignment="1">
      <alignment horizontal="right"/>
    </xf>
    <xf numFmtId="0" fontId="18" fillId="0"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76200</xdr:rowOff>
    </xdr:from>
    <xdr:to>
      <xdr:col>7</xdr:col>
      <xdr:colOff>742950</xdr:colOff>
      <xdr:row>3</xdr:row>
      <xdr:rowOff>161925</xdr:rowOff>
    </xdr:to>
    <xdr:pic>
      <xdr:nvPicPr>
        <xdr:cNvPr id="1" name="Picture 1"/>
        <xdr:cNvPicPr preferRelativeResize="1">
          <a:picLocks noChangeAspect="1"/>
        </xdr:cNvPicPr>
      </xdr:nvPicPr>
      <xdr:blipFill>
        <a:blip r:embed="rId1"/>
        <a:stretch>
          <a:fillRect/>
        </a:stretch>
      </xdr:blipFill>
      <xdr:spPr>
        <a:xfrm>
          <a:off x="352425" y="76200"/>
          <a:ext cx="742950" cy="657225"/>
        </a:xfrm>
        <a:prstGeom prst="rect">
          <a:avLst/>
        </a:prstGeom>
        <a:noFill/>
        <a:ln w="9525" cmpd="sng">
          <a:noFill/>
        </a:ln>
      </xdr:spPr>
    </xdr:pic>
    <xdr:clientData/>
  </xdr:twoCellAnchor>
  <xdr:twoCellAnchor>
    <xdr:from>
      <xdr:col>1</xdr:col>
      <xdr:colOff>114300</xdr:colOff>
      <xdr:row>0</xdr:row>
      <xdr:rowOff>114300</xdr:rowOff>
    </xdr:from>
    <xdr:to>
      <xdr:col>7</xdr:col>
      <xdr:colOff>409575</xdr:colOff>
      <xdr:row>3</xdr:row>
      <xdr:rowOff>133350</xdr:rowOff>
    </xdr:to>
    <xdr:sp fLocksText="0">
      <xdr:nvSpPr>
        <xdr:cNvPr id="2" name="TextBox 3"/>
        <xdr:cNvSpPr txBox="1">
          <a:spLocks noChangeArrowheads="1"/>
        </xdr:cNvSpPr>
      </xdr:nvSpPr>
      <xdr:spPr>
        <a:xfrm>
          <a:off x="352425" y="114300"/>
          <a:ext cx="409575" cy="590550"/>
        </a:xfrm>
        <a:prstGeom prst="rect">
          <a:avLst/>
        </a:prstGeom>
        <a:noFill/>
        <a:ln w="9525" cmpd="sng">
          <a:noFill/>
        </a:ln>
      </xdr:spPr>
      <xdr:txBody>
        <a:bodyPr vertOverflow="clip" wrap="square" lIns="27432" tIns="27432" rIns="27432" bIns="0"/>
        <a:p>
          <a:pPr algn="ctr">
            <a:defRPr/>
          </a:pPr>
          <a:r>
            <a:rPr lang="en-US" cap="none" sz="1100" b="0" i="0" u="none" baseline="0">
              <a:solidFill>
                <a:srgbClr val="000000"/>
              </a:solidFill>
              <a:latin typeface="Times New Roman"/>
              <a:ea typeface="Times New Roman"/>
              <a:cs typeface="Times New Roman"/>
            </a:rPr>
            <a:t>BỘ CÔNG THƯƠNG
</a:t>
          </a:r>
          <a:r>
            <a:rPr lang="en-US" cap="none" sz="1100" b="1" i="0" u="none" baseline="0">
              <a:solidFill>
                <a:srgbClr val="000000"/>
              </a:solidFill>
              <a:latin typeface="Times New Roman"/>
              <a:ea typeface="Times New Roman"/>
              <a:cs typeface="Times New Roman"/>
            </a:rPr>
            <a:t>TRƯỜNG ĐẠI HỌC ĐIỆN LỰC
</a:t>
          </a:r>
          <a:r>
            <a:rPr lang="en-US" cap="none" sz="1100" b="1" i="0" u="none" baseline="0">
              <a:solidFill>
                <a:srgbClr val="000000"/>
              </a:solidFill>
              <a:latin typeface="Times New Roman"/>
              <a:ea typeface="Times New Roman"/>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X163"/>
  <sheetViews>
    <sheetView showGridLines="0" tabSelected="1" zoomScalePageLayoutView="0" workbookViewId="0" topLeftCell="A1">
      <pane xSplit="10" ySplit="5" topLeftCell="K91" activePane="bottomRight" state="frozen"/>
      <selection pane="topLeft" activeCell="A1" sqref="A1"/>
      <selection pane="topRight" activeCell="J1" sqref="J1"/>
      <selection pane="bottomLeft" activeCell="A6" sqref="A6"/>
      <selection pane="bottomRight" activeCell="AB93" sqref="AB93"/>
    </sheetView>
  </sheetViews>
  <sheetFormatPr defaultColWidth="9.140625" defaultRowHeight="15"/>
  <cols>
    <col min="1" max="1" width="5.28125" style="32" customWidth="1"/>
    <col min="2" max="2" width="3.7109375" style="22" hidden="1" customWidth="1"/>
    <col min="3" max="3" width="4.7109375" style="22" hidden="1" customWidth="1"/>
    <col min="4" max="4" width="10.7109375" style="22" hidden="1" customWidth="1"/>
    <col min="5" max="5" width="14.7109375" style="22" hidden="1" customWidth="1"/>
    <col min="6" max="6" width="4.7109375" style="22" hidden="1" customWidth="1"/>
    <col min="7" max="7" width="5.57421875" style="22" hidden="1" customWidth="1"/>
    <col min="8" max="8" width="12.57421875" style="32" customWidth="1"/>
    <col min="9" max="9" width="16.7109375" style="22" customWidth="1"/>
    <col min="10" max="10" width="7.57421875" style="22" customWidth="1"/>
    <col min="11" max="11" width="14.140625" style="22" bestFit="1" customWidth="1"/>
    <col min="12" max="12" width="9.7109375" style="22" hidden="1" customWidth="1"/>
    <col min="13" max="14" width="12.7109375" style="22" hidden="1" customWidth="1"/>
    <col min="15" max="15" width="19.7109375" style="22" hidden="1" customWidth="1"/>
    <col min="16" max="17" width="14.7109375" style="22" hidden="1" customWidth="1"/>
    <col min="18" max="18" width="10.28125" style="22" hidden="1" customWidth="1"/>
    <col min="19" max="19" width="9.57421875" style="26" customWidth="1"/>
    <col min="20" max="20" width="8.7109375" style="26" hidden="1" customWidth="1"/>
    <col min="21" max="21" width="8.7109375" style="26" customWidth="1"/>
    <col min="22" max="22" width="10.00390625" style="22" customWidth="1"/>
    <col min="23" max="23" width="255.7109375" style="22" hidden="1" customWidth="1"/>
    <col min="24" max="24" width="10.7109375" style="22" customWidth="1"/>
    <col min="25" max="16384" width="9.140625" style="22" customWidth="1"/>
  </cols>
  <sheetData>
    <row r="1" ht="15"/>
    <row r="2" ht="15"/>
    <row r="3" spans="9:24" ht="15">
      <c r="I3" s="38" t="s">
        <v>863</v>
      </c>
      <c r="J3" s="38"/>
      <c r="K3" s="38"/>
      <c r="L3" s="38"/>
      <c r="M3" s="38"/>
      <c r="N3" s="38"/>
      <c r="O3" s="38"/>
      <c r="P3" s="38"/>
      <c r="Q3" s="38"/>
      <c r="R3" s="38"/>
      <c r="S3" s="38"/>
      <c r="T3" s="38"/>
      <c r="U3" s="38"/>
      <c r="V3" s="38"/>
      <c r="W3" s="38"/>
      <c r="X3" s="38"/>
    </row>
    <row r="4" ht="15"/>
    <row r="5" spans="1:24" ht="30" customHeight="1">
      <c r="A5" s="29" t="s">
        <v>0</v>
      </c>
      <c r="B5" s="15" t="s">
        <v>856</v>
      </c>
      <c r="C5" s="33" t="s">
        <v>0</v>
      </c>
      <c r="D5" s="33" t="s">
        <v>1</v>
      </c>
      <c r="E5" s="33" t="s">
        <v>2</v>
      </c>
      <c r="F5" s="33" t="s">
        <v>3</v>
      </c>
      <c r="G5" s="33" t="s">
        <v>4</v>
      </c>
      <c r="H5" s="33" t="s">
        <v>5</v>
      </c>
      <c r="I5" s="33" t="s">
        <v>6</v>
      </c>
      <c r="J5" s="33" t="s">
        <v>7</v>
      </c>
      <c r="K5" s="33" t="s">
        <v>8</v>
      </c>
      <c r="L5" s="33" t="s">
        <v>9</v>
      </c>
      <c r="M5" s="33" t="s">
        <v>10</v>
      </c>
      <c r="N5" s="33" t="s">
        <v>11</v>
      </c>
      <c r="O5" s="33" t="s">
        <v>12</v>
      </c>
      <c r="P5" s="33" t="s">
        <v>13</v>
      </c>
      <c r="Q5" s="33" t="s">
        <v>14</v>
      </c>
      <c r="R5" s="33" t="s">
        <v>15</v>
      </c>
      <c r="S5" s="23" t="s">
        <v>16</v>
      </c>
      <c r="T5" s="23" t="s">
        <v>17</v>
      </c>
      <c r="U5" s="23" t="s">
        <v>857</v>
      </c>
      <c r="V5" s="33" t="s">
        <v>18</v>
      </c>
      <c r="W5" s="34" t="s">
        <v>19</v>
      </c>
      <c r="X5" s="35" t="s">
        <v>20</v>
      </c>
    </row>
    <row r="6" spans="1:24" ht="21.75" customHeight="1">
      <c r="A6" s="29">
        <v>1</v>
      </c>
      <c r="B6" s="15">
        <v>112</v>
      </c>
      <c r="C6" s="16" t="s">
        <v>638</v>
      </c>
      <c r="D6" s="17" t="s">
        <v>22</v>
      </c>
      <c r="E6" s="17" t="s">
        <v>23</v>
      </c>
      <c r="F6" s="17" t="s">
        <v>24</v>
      </c>
      <c r="G6" s="18" t="s">
        <v>25</v>
      </c>
      <c r="H6" s="16" t="s">
        <v>639</v>
      </c>
      <c r="I6" s="18" t="s">
        <v>640</v>
      </c>
      <c r="J6" s="18" t="s">
        <v>641</v>
      </c>
      <c r="K6" s="18" t="s">
        <v>29</v>
      </c>
      <c r="L6" s="18"/>
      <c r="M6" s="18"/>
      <c r="N6" s="17" t="s">
        <v>30</v>
      </c>
      <c r="O6" s="17" t="s">
        <v>31</v>
      </c>
      <c r="P6" s="17" t="s">
        <v>75</v>
      </c>
      <c r="Q6" s="17" t="s">
        <v>131</v>
      </c>
      <c r="R6" s="17" t="s">
        <v>642</v>
      </c>
      <c r="S6" s="24" t="s">
        <v>643</v>
      </c>
      <c r="T6" s="25" t="s">
        <v>50</v>
      </c>
      <c r="U6" s="25">
        <f aca="true" t="shared" si="0" ref="U6:U37">T6-8</f>
        <v>0</v>
      </c>
      <c r="V6" s="19" t="s">
        <v>59</v>
      </c>
      <c r="W6" s="20" t="s">
        <v>112</v>
      </c>
      <c r="X6" s="21" t="s">
        <v>862</v>
      </c>
    </row>
    <row r="7" spans="1:24" ht="21.75" customHeight="1">
      <c r="A7" s="29">
        <f>A6+1</f>
        <v>2</v>
      </c>
      <c r="B7" s="15">
        <v>140</v>
      </c>
      <c r="C7" s="16" t="s">
        <v>772</v>
      </c>
      <c r="D7" s="17" t="s">
        <v>22</v>
      </c>
      <c r="E7" s="17" t="s">
        <v>23</v>
      </c>
      <c r="F7" s="17" t="s">
        <v>24</v>
      </c>
      <c r="G7" s="18" t="s">
        <v>25</v>
      </c>
      <c r="H7" s="16" t="s">
        <v>773</v>
      </c>
      <c r="I7" s="18" t="s">
        <v>774</v>
      </c>
      <c r="J7" s="18" t="s">
        <v>769</v>
      </c>
      <c r="K7" s="18" t="s">
        <v>73</v>
      </c>
      <c r="L7" s="18"/>
      <c r="M7" s="18"/>
      <c r="N7" s="17" t="s">
        <v>74</v>
      </c>
      <c r="O7" s="17" t="s">
        <v>75</v>
      </c>
      <c r="P7" s="17" t="s">
        <v>76</v>
      </c>
      <c r="Q7" s="17" t="s">
        <v>77</v>
      </c>
      <c r="R7" s="17" t="s">
        <v>775</v>
      </c>
      <c r="S7" s="24" t="s">
        <v>744</v>
      </c>
      <c r="T7" s="25" t="s">
        <v>50</v>
      </c>
      <c r="U7" s="25">
        <f t="shared" si="0"/>
        <v>0</v>
      </c>
      <c r="V7" s="19" t="s">
        <v>59</v>
      </c>
      <c r="W7" s="20" t="s">
        <v>112</v>
      </c>
      <c r="X7" s="21" t="s">
        <v>862</v>
      </c>
    </row>
    <row r="8" spans="1:24" ht="21" customHeight="1">
      <c r="A8" s="29">
        <f aca="true" t="shared" si="1" ref="A8:A71">A7+1</f>
        <v>3</v>
      </c>
      <c r="B8" s="15">
        <v>133</v>
      </c>
      <c r="C8" s="16" t="s">
        <v>740</v>
      </c>
      <c r="D8" s="17" t="s">
        <v>22</v>
      </c>
      <c r="E8" s="17" t="s">
        <v>23</v>
      </c>
      <c r="F8" s="17" t="s">
        <v>24</v>
      </c>
      <c r="G8" s="18" t="s">
        <v>25</v>
      </c>
      <c r="H8" s="16" t="s">
        <v>741</v>
      </c>
      <c r="I8" s="18" t="s">
        <v>742</v>
      </c>
      <c r="J8" s="18" t="s">
        <v>734</v>
      </c>
      <c r="K8" s="18" t="s">
        <v>29</v>
      </c>
      <c r="L8" s="18"/>
      <c r="M8" s="18"/>
      <c r="N8" s="17" t="s">
        <v>30</v>
      </c>
      <c r="O8" s="17" t="s">
        <v>31</v>
      </c>
      <c r="P8" s="17" t="s">
        <v>75</v>
      </c>
      <c r="Q8" s="17" t="s">
        <v>131</v>
      </c>
      <c r="R8" s="17" t="s">
        <v>743</v>
      </c>
      <c r="S8" s="24" t="s">
        <v>744</v>
      </c>
      <c r="T8" s="25" t="s">
        <v>50</v>
      </c>
      <c r="U8" s="25">
        <f t="shared" si="0"/>
        <v>0</v>
      </c>
      <c r="V8" s="19" t="s">
        <v>59</v>
      </c>
      <c r="W8" s="20" t="s">
        <v>112</v>
      </c>
      <c r="X8" s="21" t="s">
        <v>862</v>
      </c>
    </row>
    <row r="9" spans="1:24" ht="21" customHeight="1">
      <c r="A9" s="29">
        <f t="shared" si="1"/>
        <v>4</v>
      </c>
      <c r="B9" s="15">
        <v>24</v>
      </c>
      <c r="C9" s="16" t="s">
        <v>199</v>
      </c>
      <c r="D9" s="17" t="s">
        <v>22</v>
      </c>
      <c r="E9" s="17" t="s">
        <v>23</v>
      </c>
      <c r="F9" s="17" t="s">
        <v>24</v>
      </c>
      <c r="G9" s="18" t="s">
        <v>25</v>
      </c>
      <c r="H9" s="16" t="s">
        <v>200</v>
      </c>
      <c r="I9" s="18" t="s">
        <v>201</v>
      </c>
      <c r="J9" s="18" t="s">
        <v>3</v>
      </c>
      <c r="K9" s="18" t="s">
        <v>43</v>
      </c>
      <c r="L9" s="18"/>
      <c r="M9" s="18"/>
      <c r="N9" s="17" t="s">
        <v>44</v>
      </c>
      <c r="O9" s="17" t="s">
        <v>45</v>
      </c>
      <c r="P9" s="17" t="s">
        <v>46</v>
      </c>
      <c r="Q9" s="17" t="s">
        <v>47</v>
      </c>
      <c r="R9" s="17" t="s">
        <v>202</v>
      </c>
      <c r="S9" s="24" t="s">
        <v>203</v>
      </c>
      <c r="T9" s="25" t="s">
        <v>50</v>
      </c>
      <c r="U9" s="25">
        <f t="shared" si="0"/>
        <v>0</v>
      </c>
      <c r="V9" s="19" t="s">
        <v>59</v>
      </c>
      <c r="W9" s="20" t="s">
        <v>112</v>
      </c>
      <c r="X9" s="21" t="s">
        <v>862</v>
      </c>
    </row>
    <row r="10" spans="1:24" ht="21" customHeight="1">
      <c r="A10" s="29">
        <f t="shared" si="1"/>
        <v>5</v>
      </c>
      <c r="B10" s="15">
        <v>143</v>
      </c>
      <c r="C10" s="16" t="s">
        <v>786</v>
      </c>
      <c r="D10" s="17" t="s">
        <v>22</v>
      </c>
      <c r="E10" s="17" t="s">
        <v>23</v>
      </c>
      <c r="F10" s="17" t="s">
        <v>24</v>
      </c>
      <c r="G10" s="18" t="s">
        <v>25</v>
      </c>
      <c r="H10" s="16" t="s">
        <v>787</v>
      </c>
      <c r="I10" s="18" t="s">
        <v>179</v>
      </c>
      <c r="J10" s="18" t="s">
        <v>788</v>
      </c>
      <c r="K10" s="18" t="s">
        <v>73</v>
      </c>
      <c r="L10" s="18"/>
      <c r="M10" s="18"/>
      <c r="N10" s="17" t="s">
        <v>74</v>
      </c>
      <c r="O10" s="17" t="s">
        <v>75</v>
      </c>
      <c r="P10" s="17" t="s">
        <v>76</v>
      </c>
      <c r="Q10" s="17" t="s">
        <v>77</v>
      </c>
      <c r="R10" s="17" t="s">
        <v>789</v>
      </c>
      <c r="S10" s="24" t="s">
        <v>790</v>
      </c>
      <c r="T10" s="25" t="s">
        <v>50</v>
      </c>
      <c r="U10" s="25">
        <f t="shared" si="0"/>
        <v>0</v>
      </c>
      <c r="V10" s="19" t="s">
        <v>59</v>
      </c>
      <c r="W10" s="20" t="s">
        <v>112</v>
      </c>
      <c r="X10" s="21" t="s">
        <v>862</v>
      </c>
    </row>
    <row r="11" spans="1:24" ht="21" customHeight="1">
      <c r="A11" s="29">
        <f t="shared" si="1"/>
        <v>6</v>
      </c>
      <c r="B11" s="15">
        <v>150</v>
      </c>
      <c r="C11" s="16" t="s">
        <v>821</v>
      </c>
      <c r="D11" s="17" t="s">
        <v>22</v>
      </c>
      <c r="E11" s="17" t="s">
        <v>23</v>
      </c>
      <c r="F11" s="17" t="s">
        <v>24</v>
      </c>
      <c r="G11" s="18" t="s">
        <v>25</v>
      </c>
      <c r="H11" s="16" t="s">
        <v>822</v>
      </c>
      <c r="I11" s="18" t="s">
        <v>514</v>
      </c>
      <c r="J11" s="18" t="s">
        <v>823</v>
      </c>
      <c r="K11" s="18" t="s">
        <v>43</v>
      </c>
      <c r="L11" s="18"/>
      <c r="M11" s="18"/>
      <c r="N11" s="17" t="s">
        <v>44</v>
      </c>
      <c r="O11" s="17" t="s">
        <v>45</v>
      </c>
      <c r="P11" s="17" t="s">
        <v>46</v>
      </c>
      <c r="Q11" s="17" t="s">
        <v>47</v>
      </c>
      <c r="R11" s="17" t="s">
        <v>622</v>
      </c>
      <c r="S11" s="24" t="s">
        <v>290</v>
      </c>
      <c r="T11" s="25" t="s">
        <v>50</v>
      </c>
      <c r="U11" s="25">
        <f t="shared" si="0"/>
        <v>0</v>
      </c>
      <c r="V11" s="19" t="s">
        <v>59</v>
      </c>
      <c r="W11" s="20" t="s">
        <v>112</v>
      </c>
      <c r="X11" s="21" t="s">
        <v>862</v>
      </c>
    </row>
    <row r="12" spans="1:24" ht="21" customHeight="1">
      <c r="A12" s="29">
        <f t="shared" si="1"/>
        <v>7</v>
      </c>
      <c r="B12" s="15">
        <v>57</v>
      </c>
      <c r="C12" s="16" t="s">
        <v>131</v>
      </c>
      <c r="D12" s="17" t="s">
        <v>22</v>
      </c>
      <c r="E12" s="17" t="s">
        <v>23</v>
      </c>
      <c r="F12" s="17" t="s">
        <v>24</v>
      </c>
      <c r="G12" s="18" t="s">
        <v>25</v>
      </c>
      <c r="H12" s="16" t="s">
        <v>382</v>
      </c>
      <c r="I12" s="18" t="s">
        <v>383</v>
      </c>
      <c r="J12" s="18" t="s">
        <v>384</v>
      </c>
      <c r="K12" s="18" t="s">
        <v>43</v>
      </c>
      <c r="L12" s="18"/>
      <c r="M12" s="18"/>
      <c r="N12" s="17" t="s">
        <v>44</v>
      </c>
      <c r="O12" s="17" t="s">
        <v>45</v>
      </c>
      <c r="P12" s="17" t="s">
        <v>46</v>
      </c>
      <c r="Q12" s="17" t="s">
        <v>47</v>
      </c>
      <c r="R12" s="17" t="s">
        <v>385</v>
      </c>
      <c r="S12" s="24" t="s">
        <v>290</v>
      </c>
      <c r="T12" s="25" t="s">
        <v>50</v>
      </c>
      <c r="U12" s="25">
        <f t="shared" si="0"/>
        <v>0</v>
      </c>
      <c r="V12" s="19" t="s">
        <v>59</v>
      </c>
      <c r="W12" s="20" t="s">
        <v>112</v>
      </c>
      <c r="X12" s="21" t="s">
        <v>862</v>
      </c>
    </row>
    <row r="13" spans="1:24" ht="21" customHeight="1">
      <c r="A13" s="29">
        <f t="shared" si="1"/>
        <v>8</v>
      </c>
      <c r="B13" s="15">
        <v>39</v>
      </c>
      <c r="C13" s="16" t="s">
        <v>33</v>
      </c>
      <c r="D13" s="17" t="s">
        <v>22</v>
      </c>
      <c r="E13" s="17" t="s">
        <v>23</v>
      </c>
      <c r="F13" s="17" t="s">
        <v>24</v>
      </c>
      <c r="G13" s="18" t="s">
        <v>25</v>
      </c>
      <c r="H13" s="16" t="s">
        <v>287</v>
      </c>
      <c r="I13" s="18" t="s">
        <v>288</v>
      </c>
      <c r="J13" s="18" t="s">
        <v>289</v>
      </c>
      <c r="K13" s="18" t="s">
        <v>43</v>
      </c>
      <c r="L13" s="18"/>
      <c r="M13" s="18"/>
      <c r="N13" s="17" t="s">
        <v>44</v>
      </c>
      <c r="O13" s="17" t="s">
        <v>45</v>
      </c>
      <c r="P13" s="17" t="s">
        <v>46</v>
      </c>
      <c r="Q13" s="17" t="s">
        <v>47</v>
      </c>
      <c r="R13" s="17" t="s">
        <v>285</v>
      </c>
      <c r="S13" s="24" t="s">
        <v>290</v>
      </c>
      <c r="T13" s="25" t="s">
        <v>50</v>
      </c>
      <c r="U13" s="25">
        <f t="shared" si="0"/>
        <v>0</v>
      </c>
      <c r="V13" s="19" t="s">
        <v>291</v>
      </c>
      <c r="W13" s="20" t="s">
        <v>292</v>
      </c>
      <c r="X13" s="21" t="s">
        <v>862</v>
      </c>
    </row>
    <row r="14" spans="1:24" ht="21" customHeight="1">
      <c r="A14" s="29">
        <f t="shared" si="1"/>
        <v>9</v>
      </c>
      <c r="B14" s="15">
        <v>60</v>
      </c>
      <c r="C14" s="16" t="s">
        <v>47</v>
      </c>
      <c r="D14" s="17" t="s">
        <v>22</v>
      </c>
      <c r="E14" s="17" t="s">
        <v>23</v>
      </c>
      <c r="F14" s="17" t="s">
        <v>24</v>
      </c>
      <c r="G14" s="18" t="s">
        <v>25</v>
      </c>
      <c r="H14" s="16" t="s">
        <v>395</v>
      </c>
      <c r="I14" s="18" t="s">
        <v>396</v>
      </c>
      <c r="J14" s="18" t="s">
        <v>397</v>
      </c>
      <c r="K14" s="18" t="s">
        <v>29</v>
      </c>
      <c r="L14" s="18"/>
      <c r="M14" s="18"/>
      <c r="N14" s="17" t="s">
        <v>30</v>
      </c>
      <c r="O14" s="17" t="s">
        <v>31</v>
      </c>
      <c r="P14" s="17" t="s">
        <v>75</v>
      </c>
      <c r="Q14" s="17" t="s">
        <v>131</v>
      </c>
      <c r="R14" s="17" t="s">
        <v>398</v>
      </c>
      <c r="S14" s="24" t="s">
        <v>290</v>
      </c>
      <c r="T14" s="25" t="s">
        <v>50</v>
      </c>
      <c r="U14" s="25">
        <f t="shared" si="0"/>
        <v>0</v>
      </c>
      <c r="V14" s="19" t="s">
        <v>59</v>
      </c>
      <c r="W14" s="20" t="s">
        <v>112</v>
      </c>
      <c r="X14" s="21" t="s">
        <v>862</v>
      </c>
    </row>
    <row r="15" spans="1:24" ht="21" customHeight="1">
      <c r="A15" s="29">
        <f t="shared" si="1"/>
        <v>10</v>
      </c>
      <c r="B15" s="15">
        <v>110</v>
      </c>
      <c r="C15" s="16" t="s">
        <v>630</v>
      </c>
      <c r="D15" s="17" t="s">
        <v>22</v>
      </c>
      <c r="E15" s="17" t="s">
        <v>23</v>
      </c>
      <c r="F15" s="17" t="s">
        <v>24</v>
      </c>
      <c r="G15" s="18" t="s">
        <v>25</v>
      </c>
      <c r="H15" s="16" t="s">
        <v>631</v>
      </c>
      <c r="I15" s="18" t="s">
        <v>55</v>
      </c>
      <c r="J15" s="18" t="s">
        <v>632</v>
      </c>
      <c r="K15" s="18" t="s">
        <v>43</v>
      </c>
      <c r="L15" s="18"/>
      <c r="M15" s="18"/>
      <c r="N15" s="17" t="s">
        <v>44</v>
      </c>
      <c r="O15" s="17" t="s">
        <v>45</v>
      </c>
      <c r="P15" s="17" t="s">
        <v>46</v>
      </c>
      <c r="Q15" s="17" t="s">
        <v>47</v>
      </c>
      <c r="R15" s="17" t="s">
        <v>633</v>
      </c>
      <c r="S15" s="24" t="s">
        <v>290</v>
      </c>
      <c r="T15" s="25" t="s">
        <v>50</v>
      </c>
      <c r="U15" s="25">
        <f t="shared" si="0"/>
        <v>0</v>
      </c>
      <c r="V15" s="19" t="s">
        <v>197</v>
      </c>
      <c r="W15" s="20" t="s">
        <v>198</v>
      </c>
      <c r="X15" s="21" t="s">
        <v>862</v>
      </c>
    </row>
    <row r="16" spans="1:24" ht="21" customHeight="1">
      <c r="A16" s="29">
        <f t="shared" si="1"/>
        <v>11</v>
      </c>
      <c r="B16" s="15">
        <v>38</v>
      </c>
      <c r="C16" s="16" t="s">
        <v>281</v>
      </c>
      <c r="D16" s="17" t="s">
        <v>22</v>
      </c>
      <c r="E16" s="17" t="s">
        <v>23</v>
      </c>
      <c r="F16" s="17" t="s">
        <v>24</v>
      </c>
      <c r="G16" s="18" t="s">
        <v>25</v>
      </c>
      <c r="H16" s="16" t="s">
        <v>282</v>
      </c>
      <c r="I16" s="18" t="s">
        <v>283</v>
      </c>
      <c r="J16" s="18" t="s">
        <v>284</v>
      </c>
      <c r="K16" s="18" t="s">
        <v>43</v>
      </c>
      <c r="L16" s="18"/>
      <c r="M16" s="18"/>
      <c r="N16" s="17" t="s">
        <v>44</v>
      </c>
      <c r="O16" s="17" t="s">
        <v>45</v>
      </c>
      <c r="P16" s="17" t="s">
        <v>46</v>
      </c>
      <c r="Q16" s="17" t="s">
        <v>47</v>
      </c>
      <c r="R16" s="17" t="s">
        <v>285</v>
      </c>
      <c r="S16" s="24" t="s">
        <v>286</v>
      </c>
      <c r="T16" s="25" t="s">
        <v>50</v>
      </c>
      <c r="U16" s="25">
        <f t="shared" si="0"/>
        <v>0</v>
      </c>
      <c r="V16" s="19" t="s">
        <v>59</v>
      </c>
      <c r="W16" s="20" t="s">
        <v>112</v>
      </c>
      <c r="X16" s="21" t="s">
        <v>862</v>
      </c>
    </row>
    <row r="17" spans="1:24" ht="21" customHeight="1">
      <c r="A17" s="29">
        <f t="shared" si="1"/>
        <v>12</v>
      </c>
      <c r="B17" s="15">
        <v>43</v>
      </c>
      <c r="C17" s="16" t="s">
        <v>312</v>
      </c>
      <c r="D17" s="17" t="s">
        <v>22</v>
      </c>
      <c r="E17" s="17" t="s">
        <v>23</v>
      </c>
      <c r="F17" s="17" t="s">
        <v>24</v>
      </c>
      <c r="G17" s="18" t="s">
        <v>25</v>
      </c>
      <c r="H17" s="16" t="s">
        <v>313</v>
      </c>
      <c r="I17" s="18" t="s">
        <v>314</v>
      </c>
      <c r="J17" s="18" t="s">
        <v>315</v>
      </c>
      <c r="K17" s="18" t="s">
        <v>73</v>
      </c>
      <c r="L17" s="18"/>
      <c r="M17" s="18"/>
      <c r="N17" s="17" t="s">
        <v>74</v>
      </c>
      <c r="O17" s="17" t="s">
        <v>75</v>
      </c>
      <c r="P17" s="17" t="s">
        <v>76</v>
      </c>
      <c r="Q17" s="17" t="s">
        <v>77</v>
      </c>
      <c r="R17" s="17" t="s">
        <v>316</v>
      </c>
      <c r="S17" s="24" t="s">
        <v>286</v>
      </c>
      <c r="T17" s="25" t="s">
        <v>50</v>
      </c>
      <c r="U17" s="25">
        <f t="shared" si="0"/>
        <v>0</v>
      </c>
      <c r="V17" s="19" t="s">
        <v>59</v>
      </c>
      <c r="W17" s="20" t="s">
        <v>112</v>
      </c>
      <c r="X17" s="21" t="s">
        <v>862</v>
      </c>
    </row>
    <row r="18" spans="1:24" ht="21" customHeight="1">
      <c r="A18" s="29">
        <f t="shared" si="1"/>
        <v>13</v>
      </c>
      <c r="B18" s="15">
        <v>127</v>
      </c>
      <c r="C18" s="16" t="s">
        <v>712</v>
      </c>
      <c r="D18" s="17" t="s">
        <v>22</v>
      </c>
      <c r="E18" s="17" t="s">
        <v>23</v>
      </c>
      <c r="F18" s="17" t="s">
        <v>24</v>
      </c>
      <c r="G18" s="18" t="s">
        <v>25</v>
      </c>
      <c r="H18" s="16" t="s">
        <v>713</v>
      </c>
      <c r="I18" s="18" t="s">
        <v>714</v>
      </c>
      <c r="J18" s="18" t="s">
        <v>715</v>
      </c>
      <c r="K18" s="18" t="s">
        <v>73</v>
      </c>
      <c r="L18" s="18"/>
      <c r="M18" s="18"/>
      <c r="N18" s="17" t="s">
        <v>74</v>
      </c>
      <c r="O18" s="17" t="s">
        <v>75</v>
      </c>
      <c r="P18" s="17" t="s">
        <v>76</v>
      </c>
      <c r="Q18" s="17" t="s">
        <v>77</v>
      </c>
      <c r="R18" s="17" t="s">
        <v>716</v>
      </c>
      <c r="S18" s="24" t="s">
        <v>380</v>
      </c>
      <c r="T18" s="25" t="s">
        <v>50</v>
      </c>
      <c r="U18" s="25">
        <f t="shared" si="0"/>
        <v>0</v>
      </c>
      <c r="V18" s="19" t="s">
        <v>59</v>
      </c>
      <c r="W18" s="20" t="s">
        <v>112</v>
      </c>
      <c r="X18" s="21" t="s">
        <v>862</v>
      </c>
    </row>
    <row r="19" spans="1:24" ht="21" customHeight="1">
      <c r="A19" s="29">
        <f t="shared" si="1"/>
        <v>14</v>
      </c>
      <c r="B19" s="15">
        <v>62</v>
      </c>
      <c r="C19" s="16" t="s">
        <v>64</v>
      </c>
      <c r="D19" s="17" t="s">
        <v>22</v>
      </c>
      <c r="E19" s="17" t="s">
        <v>23</v>
      </c>
      <c r="F19" s="17" t="s">
        <v>24</v>
      </c>
      <c r="G19" s="18" t="s">
        <v>25</v>
      </c>
      <c r="H19" s="16" t="s">
        <v>401</v>
      </c>
      <c r="I19" s="18" t="s">
        <v>402</v>
      </c>
      <c r="J19" s="18" t="s">
        <v>397</v>
      </c>
      <c r="K19" s="18" t="s">
        <v>29</v>
      </c>
      <c r="L19" s="18"/>
      <c r="M19" s="18"/>
      <c r="N19" s="17" t="s">
        <v>30</v>
      </c>
      <c r="O19" s="17" t="s">
        <v>31</v>
      </c>
      <c r="P19" s="17" t="s">
        <v>75</v>
      </c>
      <c r="Q19" s="17" t="s">
        <v>131</v>
      </c>
      <c r="R19" s="17" t="s">
        <v>403</v>
      </c>
      <c r="S19" s="24" t="s">
        <v>380</v>
      </c>
      <c r="T19" s="25" t="s">
        <v>50</v>
      </c>
      <c r="U19" s="25">
        <f t="shared" si="0"/>
        <v>0</v>
      </c>
      <c r="V19" s="19" t="s">
        <v>59</v>
      </c>
      <c r="W19" s="20" t="s">
        <v>112</v>
      </c>
      <c r="X19" s="21" t="s">
        <v>862</v>
      </c>
    </row>
    <row r="20" spans="1:24" ht="21" customHeight="1">
      <c r="A20" s="29">
        <f t="shared" si="1"/>
        <v>15</v>
      </c>
      <c r="B20" s="15">
        <v>130</v>
      </c>
      <c r="C20" s="16" t="s">
        <v>726</v>
      </c>
      <c r="D20" s="17" t="s">
        <v>22</v>
      </c>
      <c r="E20" s="17" t="s">
        <v>23</v>
      </c>
      <c r="F20" s="17" t="s">
        <v>24</v>
      </c>
      <c r="G20" s="18" t="s">
        <v>25</v>
      </c>
      <c r="H20" s="16" t="s">
        <v>727</v>
      </c>
      <c r="I20" s="18" t="s">
        <v>728</v>
      </c>
      <c r="J20" s="18" t="s">
        <v>729</v>
      </c>
      <c r="K20" s="18" t="s">
        <v>140</v>
      </c>
      <c r="L20" s="18"/>
      <c r="M20" s="18"/>
      <c r="N20" s="17" t="s">
        <v>141</v>
      </c>
      <c r="O20" s="17" t="s">
        <v>142</v>
      </c>
      <c r="P20" s="17" t="s">
        <v>45</v>
      </c>
      <c r="Q20" s="17" t="s">
        <v>92</v>
      </c>
      <c r="R20" s="17" t="s">
        <v>730</v>
      </c>
      <c r="S20" s="24" t="s">
        <v>182</v>
      </c>
      <c r="T20" s="25" t="s">
        <v>50</v>
      </c>
      <c r="U20" s="25">
        <f t="shared" si="0"/>
        <v>0</v>
      </c>
      <c r="V20" s="19" t="s">
        <v>59</v>
      </c>
      <c r="W20" s="20" t="s">
        <v>112</v>
      </c>
      <c r="X20" s="21" t="s">
        <v>862</v>
      </c>
    </row>
    <row r="21" spans="1:24" ht="21" customHeight="1">
      <c r="A21" s="29">
        <f t="shared" si="1"/>
        <v>16</v>
      </c>
      <c r="B21" s="15">
        <v>138</v>
      </c>
      <c r="C21" s="16" t="s">
        <v>762</v>
      </c>
      <c r="D21" s="17" t="s">
        <v>22</v>
      </c>
      <c r="E21" s="17" t="s">
        <v>23</v>
      </c>
      <c r="F21" s="17" t="s">
        <v>24</v>
      </c>
      <c r="G21" s="18" t="s">
        <v>25</v>
      </c>
      <c r="H21" s="16" t="s">
        <v>763</v>
      </c>
      <c r="I21" s="18" t="s">
        <v>764</v>
      </c>
      <c r="J21" s="18" t="s">
        <v>765</v>
      </c>
      <c r="K21" s="18" t="s">
        <v>73</v>
      </c>
      <c r="L21" s="18"/>
      <c r="M21" s="18"/>
      <c r="N21" s="17" t="s">
        <v>74</v>
      </c>
      <c r="O21" s="17" t="s">
        <v>75</v>
      </c>
      <c r="P21" s="17" t="s">
        <v>76</v>
      </c>
      <c r="Q21" s="17" t="s">
        <v>77</v>
      </c>
      <c r="R21" s="17" t="s">
        <v>730</v>
      </c>
      <c r="S21" s="24" t="s">
        <v>182</v>
      </c>
      <c r="T21" s="25" t="s">
        <v>50</v>
      </c>
      <c r="U21" s="25">
        <f t="shared" si="0"/>
        <v>0</v>
      </c>
      <c r="V21" s="19" t="s">
        <v>59</v>
      </c>
      <c r="W21" s="20" t="s">
        <v>112</v>
      </c>
      <c r="X21" s="21" t="s">
        <v>862</v>
      </c>
    </row>
    <row r="22" spans="1:24" ht="21" customHeight="1">
      <c r="A22" s="29">
        <f t="shared" si="1"/>
        <v>17</v>
      </c>
      <c r="B22" s="15">
        <v>20</v>
      </c>
      <c r="C22" s="16" t="s">
        <v>177</v>
      </c>
      <c r="D22" s="17" t="s">
        <v>22</v>
      </c>
      <c r="E22" s="17" t="s">
        <v>23</v>
      </c>
      <c r="F22" s="17" t="s">
        <v>24</v>
      </c>
      <c r="G22" s="18" t="s">
        <v>25</v>
      </c>
      <c r="H22" s="16" t="s">
        <v>178</v>
      </c>
      <c r="I22" s="18" t="s">
        <v>179</v>
      </c>
      <c r="J22" s="18" t="s">
        <v>180</v>
      </c>
      <c r="K22" s="18" t="s">
        <v>73</v>
      </c>
      <c r="L22" s="18"/>
      <c r="M22" s="18"/>
      <c r="N22" s="17" t="s">
        <v>74</v>
      </c>
      <c r="O22" s="17" t="s">
        <v>75</v>
      </c>
      <c r="P22" s="17" t="s">
        <v>76</v>
      </c>
      <c r="Q22" s="17" t="s">
        <v>77</v>
      </c>
      <c r="R22" s="17" t="s">
        <v>181</v>
      </c>
      <c r="S22" s="24" t="s">
        <v>182</v>
      </c>
      <c r="T22" s="25" t="s">
        <v>50</v>
      </c>
      <c r="U22" s="25">
        <f t="shared" si="0"/>
        <v>0</v>
      </c>
      <c r="V22" s="19" t="s">
        <v>59</v>
      </c>
      <c r="W22" s="20" t="s">
        <v>112</v>
      </c>
      <c r="X22" s="21" t="s">
        <v>862</v>
      </c>
    </row>
    <row r="23" spans="1:24" ht="21" customHeight="1">
      <c r="A23" s="29">
        <f t="shared" si="1"/>
        <v>18</v>
      </c>
      <c r="B23" s="15">
        <v>13</v>
      </c>
      <c r="C23" s="16" t="s">
        <v>121</v>
      </c>
      <c r="D23" s="17" t="s">
        <v>22</v>
      </c>
      <c r="E23" s="17" t="s">
        <v>23</v>
      </c>
      <c r="F23" s="17" t="s">
        <v>24</v>
      </c>
      <c r="G23" s="18" t="s">
        <v>25</v>
      </c>
      <c r="H23" s="16" t="s">
        <v>122</v>
      </c>
      <c r="I23" s="18" t="s">
        <v>123</v>
      </c>
      <c r="J23" s="18" t="s">
        <v>124</v>
      </c>
      <c r="K23" s="18" t="s">
        <v>73</v>
      </c>
      <c r="L23" s="18"/>
      <c r="M23" s="18"/>
      <c r="N23" s="17" t="s">
        <v>74</v>
      </c>
      <c r="O23" s="17" t="s">
        <v>75</v>
      </c>
      <c r="P23" s="17" t="s">
        <v>76</v>
      </c>
      <c r="Q23" s="17" t="s">
        <v>77</v>
      </c>
      <c r="R23" s="17" t="s">
        <v>125</v>
      </c>
      <c r="S23" s="24" t="s">
        <v>126</v>
      </c>
      <c r="T23" s="25" t="s">
        <v>50</v>
      </c>
      <c r="U23" s="25">
        <f t="shared" si="0"/>
        <v>0</v>
      </c>
      <c r="V23" s="19" t="s">
        <v>59</v>
      </c>
      <c r="W23" s="20" t="s">
        <v>112</v>
      </c>
      <c r="X23" s="21" t="s">
        <v>862</v>
      </c>
    </row>
    <row r="24" spans="1:24" ht="21" customHeight="1">
      <c r="A24" s="29">
        <f t="shared" si="1"/>
        <v>19</v>
      </c>
      <c r="B24" s="15">
        <v>23</v>
      </c>
      <c r="C24" s="16" t="s">
        <v>174</v>
      </c>
      <c r="D24" s="17" t="s">
        <v>22</v>
      </c>
      <c r="E24" s="17" t="s">
        <v>23</v>
      </c>
      <c r="F24" s="17" t="s">
        <v>24</v>
      </c>
      <c r="G24" s="18" t="s">
        <v>25</v>
      </c>
      <c r="H24" s="16" t="s">
        <v>194</v>
      </c>
      <c r="I24" s="18" t="s">
        <v>195</v>
      </c>
      <c r="J24" s="18" t="s">
        <v>3</v>
      </c>
      <c r="K24" s="18" t="s">
        <v>140</v>
      </c>
      <c r="L24" s="18"/>
      <c r="M24" s="18"/>
      <c r="N24" s="17" t="s">
        <v>141</v>
      </c>
      <c r="O24" s="17" t="s">
        <v>142</v>
      </c>
      <c r="P24" s="17" t="s">
        <v>45</v>
      </c>
      <c r="Q24" s="17" t="s">
        <v>92</v>
      </c>
      <c r="R24" s="17" t="s">
        <v>196</v>
      </c>
      <c r="S24" s="24" t="s">
        <v>126</v>
      </c>
      <c r="T24" s="25" t="s">
        <v>50</v>
      </c>
      <c r="U24" s="25">
        <f t="shared" si="0"/>
        <v>0</v>
      </c>
      <c r="V24" s="19" t="s">
        <v>197</v>
      </c>
      <c r="W24" s="20" t="s">
        <v>198</v>
      </c>
      <c r="X24" s="21" t="s">
        <v>862</v>
      </c>
    </row>
    <row r="25" spans="1:24" ht="21" customHeight="1">
      <c r="A25" s="29">
        <f t="shared" si="1"/>
        <v>20</v>
      </c>
      <c r="B25" s="15">
        <v>68</v>
      </c>
      <c r="C25" s="16" t="s">
        <v>45</v>
      </c>
      <c r="D25" s="17" t="s">
        <v>22</v>
      </c>
      <c r="E25" s="17" t="s">
        <v>23</v>
      </c>
      <c r="F25" s="17" t="s">
        <v>24</v>
      </c>
      <c r="G25" s="18" t="s">
        <v>25</v>
      </c>
      <c r="H25" s="16" t="s">
        <v>430</v>
      </c>
      <c r="I25" s="18" t="s">
        <v>308</v>
      </c>
      <c r="J25" s="18" t="s">
        <v>427</v>
      </c>
      <c r="K25" s="18" t="s">
        <v>140</v>
      </c>
      <c r="L25" s="18"/>
      <c r="M25" s="18"/>
      <c r="N25" s="17" t="s">
        <v>141</v>
      </c>
      <c r="O25" s="17" t="s">
        <v>142</v>
      </c>
      <c r="P25" s="17" t="s">
        <v>45</v>
      </c>
      <c r="Q25" s="17" t="s">
        <v>92</v>
      </c>
      <c r="R25" s="17" t="s">
        <v>431</v>
      </c>
      <c r="S25" s="24" t="s">
        <v>126</v>
      </c>
      <c r="T25" s="25" t="s">
        <v>50</v>
      </c>
      <c r="U25" s="25">
        <f t="shared" si="0"/>
        <v>0</v>
      </c>
      <c r="V25" s="19" t="s">
        <v>197</v>
      </c>
      <c r="W25" s="20" t="s">
        <v>198</v>
      </c>
      <c r="X25" s="21" t="s">
        <v>862</v>
      </c>
    </row>
    <row r="26" spans="1:24" ht="21" customHeight="1">
      <c r="A26" s="29">
        <f t="shared" si="1"/>
        <v>21</v>
      </c>
      <c r="B26" s="15">
        <v>46</v>
      </c>
      <c r="C26" s="16" t="s">
        <v>32</v>
      </c>
      <c r="D26" s="17" t="s">
        <v>22</v>
      </c>
      <c r="E26" s="17" t="s">
        <v>23</v>
      </c>
      <c r="F26" s="17" t="s">
        <v>24</v>
      </c>
      <c r="G26" s="18" t="s">
        <v>25</v>
      </c>
      <c r="H26" s="16" t="s">
        <v>327</v>
      </c>
      <c r="I26" s="18" t="s">
        <v>328</v>
      </c>
      <c r="J26" s="18" t="s">
        <v>325</v>
      </c>
      <c r="K26" s="18" t="s">
        <v>43</v>
      </c>
      <c r="L26" s="18"/>
      <c r="M26" s="18"/>
      <c r="N26" s="17" t="s">
        <v>44</v>
      </c>
      <c r="O26" s="17" t="s">
        <v>45</v>
      </c>
      <c r="P26" s="17" t="s">
        <v>46</v>
      </c>
      <c r="Q26" s="17" t="s">
        <v>47</v>
      </c>
      <c r="R26" s="17" t="s">
        <v>329</v>
      </c>
      <c r="S26" s="24" t="s">
        <v>246</v>
      </c>
      <c r="T26" s="25" t="s">
        <v>50</v>
      </c>
      <c r="U26" s="25">
        <f t="shared" si="0"/>
        <v>0</v>
      </c>
      <c r="V26" s="19" t="s">
        <v>59</v>
      </c>
      <c r="W26" s="20" t="s">
        <v>112</v>
      </c>
      <c r="X26" s="21" t="s">
        <v>862</v>
      </c>
    </row>
    <row r="27" spans="1:24" ht="21" customHeight="1">
      <c r="A27" s="29">
        <f t="shared" si="1"/>
        <v>22</v>
      </c>
      <c r="B27" s="15">
        <v>78</v>
      </c>
      <c r="C27" s="16" t="s">
        <v>474</v>
      </c>
      <c r="D27" s="17" t="s">
        <v>22</v>
      </c>
      <c r="E27" s="17" t="s">
        <v>23</v>
      </c>
      <c r="F27" s="17" t="s">
        <v>24</v>
      </c>
      <c r="G27" s="18" t="s">
        <v>25</v>
      </c>
      <c r="H27" s="16" t="s">
        <v>475</v>
      </c>
      <c r="I27" s="18" t="s">
        <v>476</v>
      </c>
      <c r="J27" s="18" t="s">
        <v>477</v>
      </c>
      <c r="K27" s="18" t="s">
        <v>140</v>
      </c>
      <c r="L27" s="18"/>
      <c r="M27" s="18"/>
      <c r="N27" s="17" t="s">
        <v>141</v>
      </c>
      <c r="O27" s="17" t="s">
        <v>142</v>
      </c>
      <c r="P27" s="17" t="s">
        <v>45</v>
      </c>
      <c r="Q27" s="17" t="s">
        <v>92</v>
      </c>
      <c r="R27" s="17" t="s">
        <v>478</v>
      </c>
      <c r="S27" s="24" t="s">
        <v>246</v>
      </c>
      <c r="T27" s="25" t="s">
        <v>50</v>
      </c>
      <c r="U27" s="25">
        <f t="shared" si="0"/>
        <v>0</v>
      </c>
      <c r="V27" s="19" t="s">
        <v>59</v>
      </c>
      <c r="W27" s="20" t="s">
        <v>112</v>
      </c>
      <c r="X27" s="21" t="s">
        <v>862</v>
      </c>
    </row>
    <row r="28" spans="1:24" ht="21" customHeight="1">
      <c r="A28" s="29">
        <f t="shared" si="1"/>
        <v>23</v>
      </c>
      <c r="B28" s="15">
        <v>59</v>
      </c>
      <c r="C28" s="16" t="s">
        <v>391</v>
      </c>
      <c r="D28" s="17" t="s">
        <v>22</v>
      </c>
      <c r="E28" s="17" t="s">
        <v>23</v>
      </c>
      <c r="F28" s="17" t="s">
        <v>24</v>
      </c>
      <c r="G28" s="18" t="s">
        <v>25</v>
      </c>
      <c r="H28" s="16" t="s">
        <v>392</v>
      </c>
      <c r="I28" s="18" t="s">
        <v>393</v>
      </c>
      <c r="J28" s="18" t="s">
        <v>394</v>
      </c>
      <c r="K28" s="18" t="s">
        <v>73</v>
      </c>
      <c r="L28" s="18"/>
      <c r="M28" s="18"/>
      <c r="N28" s="17" t="s">
        <v>74</v>
      </c>
      <c r="O28" s="17" t="s">
        <v>75</v>
      </c>
      <c r="P28" s="17" t="s">
        <v>76</v>
      </c>
      <c r="Q28" s="17" t="s">
        <v>77</v>
      </c>
      <c r="R28" s="17" t="s">
        <v>94</v>
      </c>
      <c r="S28" s="24" t="s">
        <v>246</v>
      </c>
      <c r="T28" s="25" t="s">
        <v>50</v>
      </c>
      <c r="U28" s="25">
        <f t="shared" si="0"/>
        <v>0</v>
      </c>
      <c r="V28" s="19" t="s">
        <v>59</v>
      </c>
      <c r="W28" s="20" t="s">
        <v>112</v>
      </c>
      <c r="X28" s="21" t="s">
        <v>862</v>
      </c>
    </row>
    <row r="29" spans="1:24" ht="21" customHeight="1">
      <c r="A29" s="29">
        <f t="shared" si="1"/>
        <v>24</v>
      </c>
      <c r="B29" s="15">
        <v>33</v>
      </c>
      <c r="C29" s="16" t="s">
        <v>255</v>
      </c>
      <c r="D29" s="17" t="s">
        <v>22</v>
      </c>
      <c r="E29" s="17" t="s">
        <v>23</v>
      </c>
      <c r="F29" s="17" t="s">
        <v>24</v>
      </c>
      <c r="G29" s="18" t="s">
        <v>25</v>
      </c>
      <c r="H29" s="16" t="s">
        <v>256</v>
      </c>
      <c r="I29" s="18" t="s">
        <v>257</v>
      </c>
      <c r="J29" s="18" t="s">
        <v>258</v>
      </c>
      <c r="K29" s="18" t="s">
        <v>43</v>
      </c>
      <c r="L29" s="18"/>
      <c r="M29" s="18"/>
      <c r="N29" s="17" t="s">
        <v>44</v>
      </c>
      <c r="O29" s="17" t="s">
        <v>45</v>
      </c>
      <c r="P29" s="17" t="s">
        <v>46</v>
      </c>
      <c r="Q29" s="17" t="s">
        <v>47</v>
      </c>
      <c r="R29" s="17" t="s">
        <v>259</v>
      </c>
      <c r="S29" s="24" t="s">
        <v>246</v>
      </c>
      <c r="T29" s="25" t="s">
        <v>50</v>
      </c>
      <c r="U29" s="25">
        <f t="shared" si="0"/>
        <v>0</v>
      </c>
      <c r="V29" s="19" t="s">
        <v>59</v>
      </c>
      <c r="W29" s="20" t="s">
        <v>112</v>
      </c>
      <c r="X29" s="21" t="s">
        <v>862</v>
      </c>
    </row>
    <row r="30" spans="1:24" ht="21" customHeight="1">
      <c r="A30" s="29">
        <f t="shared" si="1"/>
        <v>25</v>
      </c>
      <c r="B30" s="15">
        <v>92</v>
      </c>
      <c r="C30" s="16" t="s">
        <v>545</v>
      </c>
      <c r="D30" s="17" t="s">
        <v>22</v>
      </c>
      <c r="E30" s="17" t="s">
        <v>23</v>
      </c>
      <c r="F30" s="17" t="s">
        <v>24</v>
      </c>
      <c r="G30" s="18" t="s">
        <v>25</v>
      </c>
      <c r="H30" s="16" t="s">
        <v>546</v>
      </c>
      <c r="I30" s="18" t="s">
        <v>547</v>
      </c>
      <c r="J30" s="18" t="s">
        <v>548</v>
      </c>
      <c r="K30" s="18" t="s">
        <v>43</v>
      </c>
      <c r="L30" s="18"/>
      <c r="M30" s="18"/>
      <c r="N30" s="17" t="s">
        <v>44</v>
      </c>
      <c r="O30" s="17" t="s">
        <v>45</v>
      </c>
      <c r="P30" s="17" t="s">
        <v>46</v>
      </c>
      <c r="Q30" s="17" t="s">
        <v>47</v>
      </c>
      <c r="R30" s="17" t="s">
        <v>143</v>
      </c>
      <c r="S30" s="24" t="s">
        <v>246</v>
      </c>
      <c r="T30" s="25" t="s">
        <v>50</v>
      </c>
      <c r="U30" s="25">
        <f t="shared" si="0"/>
        <v>0</v>
      </c>
      <c r="V30" s="19" t="s">
        <v>59</v>
      </c>
      <c r="W30" s="20" t="s">
        <v>112</v>
      </c>
      <c r="X30" s="21" t="s">
        <v>862</v>
      </c>
    </row>
    <row r="31" spans="1:24" ht="21" customHeight="1">
      <c r="A31" s="29">
        <f t="shared" si="1"/>
        <v>26</v>
      </c>
      <c r="B31" s="15">
        <v>48</v>
      </c>
      <c r="C31" s="16" t="s">
        <v>235</v>
      </c>
      <c r="D31" s="17" t="s">
        <v>22</v>
      </c>
      <c r="E31" s="17" t="s">
        <v>23</v>
      </c>
      <c r="F31" s="17" t="s">
        <v>24</v>
      </c>
      <c r="G31" s="18" t="s">
        <v>25</v>
      </c>
      <c r="H31" s="16" t="s">
        <v>336</v>
      </c>
      <c r="I31" s="18" t="s">
        <v>120</v>
      </c>
      <c r="J31" s="18" t="s">
        <v>337</v>
      </c>
      <c r="K31" s="18" t="s">
        <v>43</v>
      </c>
      <c r="L31" s="18"/>
      <c r="M31" s="18"/>
      <c r="N31" s="17" t="s">
        <v>44</v>
      </c>
      <c r="O31" s="17" t="s">
        <v>45</v>
      </c>
      <c r="P31" s="17" t="s">
        <v>46</v>
      </c>
      <c r="Q31" s="17" t="s">
        <v>47</v>
      </c>
      <c r="R31" s="17" t="s">
        <v>338</v>
      </c>
      <c r="S31" s="24" t="s">
        <v>246</v>
      </c>
      <c r="T31" s="25" t="s">
        <v>50</v>
      </c>
      <c r="U31" s="25">
        <f t="shared" si="0"/>
        <v>0</v>
      </c>
      <c r="V31" s="19" t="s">
        <v>59</v>
      </c>
      <c r="W31" s="20" t="s">
        <v>112</v>
      </c>
      <c r="X31" s="21" t="s">
        <v>862</v>
      </c>
    </row>
    <row r="32" spans="1:24" ht="21" customHeight="1">
      <c r="A32" s="29">
        <f t="shared" si="1"/>
        <v>27</v>
      </c>
      <c r="B32" s="15">
        <v>51</v>
      </c>
      <c r="C32" s="16" t="s">
        <v>352</v>
      </c>
      <c r="D32" s="17" t="s">
        <v>22</v>
      </c>
      <c r="E32" s="17" t="s">
        <v>23</v>
      </c>
      <c r="F32" s="17" t="s">
        <v>24</v>
      </c>
      <c r="G32" s="18" t="s">
        <v>25</v>
      </c>
      <c r="H32" s="16" t="s">
        <v>353</v>
      </c>
      <c r="I32" s="18" t="s">
        <v>354</v>
      </c>
      <c r="J32" s="18" t="s">
        <v>355</v>
      </c>
      <c r="K32" s="18" t="s">
        <v>43</v>
      </c>
      <c r="L32" s="18"/>
      <c r="M32" s="18"/>
      <c r="N32" s="17" t="s">
        <v>44</v>
      </c>
      <c r="O32" s="17" t="s">
        <v>45</v>
      </c>
      <c r="P32" s="17" t="s">
        <v>46</v>
      </c>
      <c r="Q32" s="17" t="s">
        <v>47</v>
      </c>
      <c r="R32" s="17" t="s">
        <v>356</v>
      </c>
      <c r="S32" s="24" t="s">
        <v>144</v>
      </c>
      <c r="T32" s="25" t="s">
        <v>50</v>
      </c>
      <c r="U32" s="25">
        <f t="shared" si="0"/>
        <v>0</v>
      </c>
      <c r="V32" s="19" t="s">
        <v>357</v>
      </c>
      <c r="W32" s="20" t="s">
        <v>358</v>
      </c>
      <c r="X32" s="21" t="s">
        <v>862</v>
      </c>
    </row>
    <row r="33" spans="1:24" ht="21" customHeight="1">
      <c r="A33" s="29">
        <f t="shared" si="1"/>
        <v>28</v>
      </c>
      <c r="B33" s="15">
        <v>15</v>
      </c>
      <c r="C33" s="16" t="s">
        <v>137</v>
      </c>
      <c r="D33" s="17" t="s">
        <v>22</v>
      </c>
      <c r="E33" s="17" t="s">
        <v>23</v>
      </c>
      <c r="F33" s="17" t="s">
        <v>24</v>
      </c>
      <c r="G33" s="18" t="s">
        <v>25</v>
      </c>
      <c r="H33" s="16" t="s">
        <v>138</v>
      </c>
      <c r="I33" s="18" t="s">
        <v>27</v>
      </c>
      <c r="J33" s="18" t="s">
        <v>139</v>
      </c>
      <c r="K33" s="18" t="s">
        <v>140</v>
      </c>
      <c r="L33" s="18"/>
      <c r="M33" s="18"/>
      <c r="N33" s="17" t="s">
        <v>141</v>
      </c>
      <c r="O33" s="17" t="s">
        <v>142</v>
      </c>
      <c r="P33" s="17" t="s">
        <v>45</v>
      </c>
      <c r="Q33" s="17" t="s">
        <v>92</v>
      </c>
      <c r="R33" s="17" t="s">
        <v>143</v>
      </c>
      <c r="S33" s="24" t="s">
        <v>144</v>
      </c>
      <c r="T33" s="25" t="s">
        <v>50</v>
      </c>
      <c r="U33" s="25">
        <f t="shared" si="0"/>
        <v>0</v>
      </c>
      <c r="V33" s="19" t="s">
        <v>59</v>
      </c>
      <c r="W33" s="20" t="s">
        <v>112</v>
      </c>
      <c r="X33" s="21" t="s">
        <v>862</v>
      </c>
    </row>
    <row r="34" spans="1:24" ht="21" customHeight="1">
      <c r="A34" s="29">
        <f t="shared" si="1"/>
        <v>29</v>
      </c>
      <c r="B34" s="15">
        <v>135</v>
      </c>
      <c r="C34" s="16" t="s">
        <v>750</v>
      </c>
      <c r="D34" s="17" t="s">
        <v>22</v>
      </c>
      <c r="E34" s="17" t="s">
        <v>23</v>
      </c>
      <c r="F34" s="17" t="s">
        <v>24</v>
      </c>
      <c r="G34" s="18" t="s">
        <v>25</v>
      </c>
      <c r="H34" s="16" t="s">
        <v>751</v>
      </c>
      <c r="I34" s="18" t="s">
        <v>752</v>
      </c>
      <c r="J34" s="18" t="s">
        <v>753</v>
      </c>
      <c r="K34" s="18" t="s">
        <v>43</v>
      </c>
      <c r="L34" s="18"/>
      <c r="M34" s="18"/>
      <c r="N34" s="17" t="s">
        <v>44</v>
      </c>
      <c r="O34" s="17" t="s">
        <v>45</v>
      </c>
      <c r="P34" s="17" t="s">
        <v>46</v>
      </c>
      <c r="Q34" s="17" t="s">
        <v>47</v>
      </c>
      <c r="R34" s="17" t="s">
        <v>143</v>
      </c>
      <c r="S34" s="24" t="s">
        <v>144</v>
      </c>
      <c r="T34" s="25" t="s">
        <v>50</v>
      </c>
      <c r="U34" s="25">
        <f t="shared" si="0"/>
        <v>0</v>
      </c>
      <c r="V34" s="19" t="s">
        <v>59</v>
      </c>
      <c r="W34" s="20" t="s">
        <v>112</v>
      </c>
      <c r="X34" s="21" t="s">
        <v>862</v>
      </c>
    </row>
    <row r="35" spans="1:24" ht="21" customHeight="1">
      <c r="A35" s="29">
        <f t="shared" si="1"/>
        <v>30</v>
      </c>
      <c r="B35" s="15">
        <v>76</v>
      </c>
      <c r="C35" s="16" t="s">
        <v>141</v>
      </c>
      <c r="D35" s="17" t="s">
        <v>22</v>
      </c>
      <c r="E35" s="17" t="s">
        <v>23</v>
      </c>
      <c r="F35" s="17" t="s">
        <v>24</v>
      </c>
      <c r="G35" s="18" t="s">
        <v>25</v>
      </c>
      <c r="H35" s="16" t="s">
        <v>465</v>
      </c>
      <c r="I35" s="18" t="s">
        <v>466</v>
      </c>
      <c r="J35" s="18" t="s">
        <v>448</v>
      </c>
      <c r="K35" s="18" t="s">
        <v>43</v>
      </c>
      <c r="L35" s="18"/>
      <c r="M35" s="18"/>
      <c r="N35" s="17" t="s">
        <v>44</v>
      </c>
      <c r="O35" s="17" t="s">
        <v>45</v>
      </c>
      <c r="P35" s="17" t="s">
        <v>46</v>
      </c>
      <c r="Q35" s="17" t="s">
        <v>47</v>
      </c>
      <c r="R35" s="17" t="s">
        <v>467</v>
      </c>
      <c r="S35" s="24" t="s">
        <v>144</v>
      </c>
      <c r="T35" s="25" t="s">
        <v>50</v>
      </c>
      <c r="U35" s="25">
        <f t="shared" si="0"/>
        <v>0</v>
      </c>
      <c r="V35" s="19" t="s">
        <v>59</v>
      </c>
      <c r="W35" s="20" t="s">
        <v>112</v>
      </c>
      <c r="X35" s="21" t="s">
        <v>862</v>
      </c>
    </row>
    <row r="36" spans="1:24" ht="21" customHeight="1">
      <c r="A36" s="29">
        <f t="shared" si="1"/>
        <v>31</v>
      </c>
      <c r="B36" s="15">
        <v>90</v>
      </c>
      <c r="C36" s="16" t="s">
        <v>537</v>
      </c>
      <c r="D36" s="17" t="s">
        <v>22</v>
      </c>
      <c r="E36" s="17" t="s">
        <v>23</v>
      </c>
      <c r="F36" s="17" t="s">
        <v>24</v>
      </c>
      <c r="G36" s="18" t="s">
        <v>25</v>
      </c>
      <c r="H36" s="16" t="s">
        <v>538</v>
      </c>
      <c r="I36" s="18" t="s">
        <v>539</v>
      </c>
      <c r="J36" s="18" t="s">
        <v>535</v>
      </c>
      <c r="K36" s="18" t="s">
        <v>140</v>
      </c>
      <c r="L36" s="18"/>
      <c r="M36" s="18"/>
      <c r="N36" s="17" t="s">
        <v>141</v>
      </c>
      <c r="O36" s="17" t="s">
        <v>142</v>
      </c>
      <c r="P36" s="17" t="s">
        <v>45</v>
      </c>
      <c r="Q36" s="17" t="s">
        <v>92</v>
      </c>
      <c r="R36" s="17" t="s">
        <v>540</v>
      </c>
      <c r="S36" s="24" t="s">
        <v>144</v>
      </c>
      <c r="T36" s="25" t="s">
        <v>50</v>
      </c>
      <c r="U36" s="25">
        <f t="shared" si="0"/>
        <v>0</v>
      </c>
      <c r="V36" s="19" t="s">
        <v>59</v>
      </c>
      <c r="W36" s="20" t="s">
        <v>112</v>
      </c>
      <c r="X36" s="21" t="s">
        <v>862</v>
      </c>
    </row>
    <row r="37" spans="1:24" ht="21" customHeight="1">
      <c r="A37" s="29">
        <f t="shared" si="1"/>
        <v>32</v>
      </c>
      <c r="B37" s="15">
        <v>21</v>
      </c>
      <c r="C37" s="16" t="s">
        <v>183</v>
      </c>
      <c r="D37" s="17" t="s">
        <v>22</v>
      </c>
      <c r="E37" s="17" t="s">
        <v>23</v>
      </c>
      <c r="F37" s="17" t="s">
        <v>24</v>
      </c>
      <c r="G37" s="18" t="s">
        <v>25</v>
      </c>
      <c r="H37" s="16" t="s">
        <v>184</v>
      </c>
      <c r="I37" s="18" t="s">
        <v>185</v>
      </c>
      <c r="J37" s="18" t="s">
        <v>186</v>
      </c>
      <c r="K37" s="18" t="s">
        <v>43</v>
      </c>
      <c r="L37" s="18"/>
      <c r="M37" s="18"/>
      <c r="N37" s="17" t="s">
        <v>44</v>
      </c>
      <c r="O37" s="17" t="s">
        <v>45</v>
      </c>
      <c r="P37" s="17" t="s">
        <v>46</v>
      </c>
      <c r="Q37" s="17" t="s">
        <v>47</v>
      </c>
      <c r="R37" s="17" t="s">
        <v>187</v>
      </c>
      <c r="S37" s="24" t="s">
        <v>144</v>
      </c>
      <c r="T37" s="25" t="s">
        <v>50</v>
      </c>
      <c r="U37" s="25">
        <f t="shared" si="0"/>
        <v>0</v>
      </c>
      <c r="V37" s="19" t="s">
        <v>59</v>
      </c>
      <c r="W37" s="20" t="s">
        <v>112</v>
      </c>
      <c r="X37" s="21" t="s">
        <v>862</v>
      </c>
    </row>
    <row r="38" spans="1:24" ht="21" customHeight="1">
      <c r="A38" s="29">
        <f t="shared" si="1"/>
        <v>33</v>
      </c>
      <c r="B38" s="15">
        <v>22</v>
      </c>
      <c r="C38" s="16" t="s">
        <v>188</v>
      </c>
      <c r="D38" s="17" t="s">
        <v>22</v>
      </c>
      <c r="E38" s="17" t="s">
        <v>23</v>
      </c>
      <c r="F38" s="17" t="s">
        <v>24</v>
      </c>
      <c r="G38" s="18" t="s">
        <v>25</v>
      </c>
      <c r="H38" s="16" t="s">
        <v>189</v>
      </c>
      <c r="I38" s="18" t="s">
        <v>190</v>
      </c>
      <c r="J38" s="18" t="s">
        <v>191</v>
      </c>
      <c r="K38" s="18" t="s">
        <v>43</v>
      </c>
      <c r="L38" s="18"/>
      <c r="M38" s="18"/>
      <c r="N38" s="17" t="s">
        <v>44</v>
      </c>
      <c r="O38" s="17" t="s">
        <v>45</v>
      </c>
      <c r="P38" s="17" t="s">
        <v>46</v>
      </c>
      <c r="Q38" s="17" t="s">
        <v>47</v>
      </c>
      <c r="R38" s="17" t="s">
        <v>111</v>
      </c>
      <c r="S38" s="24" t="s">
        <v>144</v>
      </c>
      <c r="T38" s="25" t="s">
        <v>50</v>
      </c>
      <c r="U38" s="25">
        <f aca="true" t="shared" si="2" ref="U38:U69">T38-8</f>
        <v>0</v>
      </c>
      <c r="V38" s="19" t="s">
        <v>192</v>
      </c>
      <c r="W38" s="20" t="s">
        <v>193</v>
      </c>
      <c r="X38" s="21" t="s">
        <v>862</v>
      </c>
    </row>
    <row r="39" spans="1:24" ht="21" customHeight="1">
      <c r="A39" s="29">
        <f t="shared" si="1"/>
        <v>34</v>
      </c>
      <c r="B39" s="15">
        <v>85</v>
      </c>
      <c r="C39" s="16" t="s">
        <v>512</v>
      </c>
      <c r="D39" s="17" t="s">
        <v>22</v>
      </c>
      <c r="E39" s="17" t="s">
        <v>23</v>
      </c>
      <c r="F39" s="17" t="s">
        <v>24</v>
      </c>
      <c r="G39" s="18" t="s">
        <v>25</v>
      </c>
      <c r="H39" s="16" t="s">
        <v>513</v>
      </c>
      <c r="I39" s="18" t="s">
        <v>514</v>
      </c>
      <c r="J39" s="18" t="s">
        <v>515</v>
      </c>
      <c r="K39" s="18" t="s">
        <v>140</v>
      </c>
      <c r="L39" s="18"/>
      <c r="M39" s="18"/>
      <c r="N39" s="17" t="s">
        <v>141</v>
      </c>
      <c r="O39" s="17" t="s">
        <v>142</v>
      </c>
      <c r="P39" s="17" t="s">
        <v>45</v>
      </c>
      <c r="Q39" s="17" t="s">
        <v>92</v>
      </c>
      <c r="R39" s="17" t="s">
        <v>467</v>
      </c>
      <c r="S39" s="24" t="s">
        <v>49</v>
      </c>
      <c r="T39" s="25" t="s">
        <v>50</v>
      </c>
      <c r="U39" s="25">
        <f t="shared" si="2"/>
        <v>0</v>
      </c>
      <c r="V39" s="19" t="s">
        <v>59</v>
      </c>
      <c r="W39" s="20" t="s">
        <v>112</v>
      </c>
      <c r="X39" s="21" t="s">
        <v>862</v>
      </c>
    </row>
    <row r="40" spans="1:24" ht="21" customHeight="1">
      <c r="A40" s="29">
        <f t="shared" si="1"/>
        <v>35</v>
      </c>
      <c r="B40" s="15">
        <v>99</v>
      </c>
      <c r="C40" s="16" t="s">
        <v>579</v>
      </c>
      <c r="D40" s="17" t="s">
        <v>22</v>
      </c>
      <c r="E40" s="17" t="s">
        <v>23</v>
      </c>
      <c r="F40" s="17" t="s">
        <v>24</v>
      </c>
      <c r="G40" s="18" t="s">
        <v>25</v>
      </c>
      <c r="H40" s="16" t="s">
        <v>580</v>
      </c>
      <c r="I40" s="18" t="s">
        <v>581</v>
      </c>
      <c r="J40" s="18" t="s">
        <v>573</v>
      </c>
      <c r="K40" s="18" t="s">
        <v>140</v>
      </c>
      <c r="L40" s="18"/>
      <c r="M40" s="18"/>
      <c r="N40" s="17" t="s">
        <v>141</v>
      </c>
      <c r="O40" s="17" t="s">
        <v>142</v>
      </c>
      <c r="P40" s="17" t="s">
        <v>45</v>
      </c>
      <c r="Q40" s="17" t="s">
        <v>92</v>
      </c>
      <c r="R40" s="17" t="s">
        <v>540</v>
      </c>
      <c r="S40" s="24" t="s">
        <v>49</v>
      </c>
      <c r="T40" s="25" t="s">
        <v>50</v>
      </c>
      <c r="U40" s="25">
        <f t="shared" si="2"/>
        <v>0</v>
      </c>
      <c r="V40" s="19" t="s">
        <v>59</v>
      </c>
      <c r="W40" s="20" t="s">
        <v>112</v>
      </c>
      <c r="X40" s="21" t="s">
        <v>862</v>
      </c>
    </row>
    <row r="41" spans="1:24" ht="21" customHeight="1">
      <c r="A41" s="29">
        <f t="shared" si="1"/>
        <v>36</v>
      </c>
      <c r="B41" s="15">
        <v>10</v>
      </c>
      <c r="C41" s="16" t="s">
        <v>108</v>
      </c>
      <c r="D41" s="17" t="s">
        <v>22</v>
      </c>
      <c r="E41" s="17" t="s">
        <v>23</v>
      </c>
      <c r="F41" s="17" t="s">
        <v>24</v>
      </c>
      <c r="G41" s="18" t="s">
        <v>25</v>
      </c>
      <c r="H41" s="16" t="s">
        <v>109</v>
      </c>
      <c r="I41" s="18" t="s">
        <v>110</v>
      </c>
      <c r="J41" s="18" t="s">
        <v>42</v>
      </c>
      <c r="K41" s="18" t="s">
        <v>43</v>
      </c>
      <c r="L41" s="18"/>
      <c r="M41" s="18"/>
      <c r="N41" s="17" t="s">
        <v>44</v>
      </c>
      <c r="O41" s="17" t="s">
        <v>45</v>
      </c>
      <c r="P41" s="17" t="s">
        <v>46</v>
      </c>
      <c r="Q41" s="17" t="s">
        <v>47</v>
      </c>
      <c r="R41" s="17" t="s">
        <v>111</v>
      </c>
      <c r="S41" s="24" t="s">
        <v>49</v>
      </c>
      <c r="T41" s="25" t="s">
        <v>50</v>
      </c>
      <c r="U41" s="25">
        <f t="shared" si="2"/>
        <v>0</v>
      </c>
      <c r="V41" s="19" t="s">
        <v>59</v>
      </c>
      <c r="W41" s="20" t="s">
        <v>112</v>
      </c>
      <c r="X41" s="21" t="s">
        <v>862</v>
      </c>
    </row>
    <row r="42" spans="1:24" ht="21" customHeight="1">
      <c r="A42" s="29">
        <f t="shared" si="1"/>
        <v>37</v>
      </c>
      <c r="B42" s="15">
        <v>61</v>
      </c>
      <c r="C42" s="16" t="s">
        <v>92</v>
      </c>
      <c r="D42" s="17" t="s">
        <v>22</v>
      </c>
      <c r="E42" s="17" t="s">
        <v>23</v>
      </c>
      <c r="F42" s="17" t="s">
        <v>24</v>
      </c>
      <c r="G42" s="18" t="s">
        <v>25</v>
      </c>
      <c r="H42" s="16" t="s">
        <v>399</v>
      </c>
      <c r="I42" s="18" t="s">
        <v>400</v>
      </c>
      <c r="J42" s="18" t="s">
        <v>397</v>
      </c>
      <c r="K42" s="18" t="s">
        <v>140</v>
      </c>
      <c r="L42" s="18"/>
      <c r="M42" s="18"/>
      <c r="N42" s="17" t="s">
        <v>141</v>
      </c>
      <c r="O42" s="17" t="s">
        <v>142</v>
      </c>
      <c r="P42" s="17" t="s">
        <v>45</v>
      </c>
      <c r="Q42" s="17" t="s">
        <v>92</v>
      </c>
      <c r="R42" s="17" t="s">
        <v>111</v>
      </c>
      <c r="S42" s="24" t="s">
        <v>49</v>
      </c>
      <c r="T42" s="25" t="s">
        <v>50</v>
      </c>
      <c r="U42" s="25">
        <f t="shared" si="2"/>
        <v>0</v>
      </c>
      <c r="V42" s="19" t="s">
        <v>59</v>
      </c>
      <c r="W42" s="20" t="s">
        <v>112</v>
      </c>
      <c r="X42" s="21" t="s">
        <v>862</v>
      </c>
    </row>
    <row r="43" spans="1:24" ht="21" customHeight="1">
      <c r="A43" s="29">
        <f t="shared" si="1"/>
        <v>38</v>
      </c>
      <c r="B43" s="15">
        <v>2</v>
      </c>
      <c r="C43" s="16" t="s">
        <v>39</v>
      </c>
      <c r="D43" s="17" t="s">
        <v>22</v>
      </c>
      <c r="E43" s="17" t="s">
        <v>23</v>
      </c>
      <c r="F43" s="17" t="s">
        <v>24</v>
      </c>
      <c r="G43" s="18" t="s">
        <v>25</v>
      </c>
      <c r="H43" s="16" t="s">
        <v>40</v>
      </c>
      <c r="I43" s="18" t="s">
        <v>41</v>
      </c>
      <c r="J43" s="18" t="s">
        <v>42</v>
      </c>
      <c r="K43" s="18" t="s">
        <v>43</v>
      </c>
      <c r="L43" s="18"/>
      <c r="M43" s="18"/>
      <c r="N43" s="17" t="s">
        <v>44</v>
      </c>
      <c r="O43" s="17" t="s">
        <v>45</v>
      </c>
      <c r="P43" s="17" t="s">
        <v>46</v>
      </c>
      <c r="Q43" s="17" t="s">
        <v>47</v>
      </c>
      <c r="R43" s="17" t="s">
        <v>48</v>
      </c>
      <c r="S43" s="24" t="s">
        <v>49</v>
      </c>
      <c r="T43" s="25" t="s">
        <v>50</v>
      </c>
      <c r="U43" s="25">
        <f t="shared" si="2"/>
        <v>0</v>
      </c>
      <c r="V43" s="19" t="s">
        <v>51</v>
      </c>
      <c r="W43" s="20" t="s">
        <v>52</v>
      </c>
      <c r="X43" s="21" t="s">
        <v>862</v>
      </c>
    </row>
    <row r="44" spans="1:24" ht="21" customHeight="1">
      <c r="A44" s="29">
        <f t="shared" si="1"/>
        <v>39</v>
      </c>
      <c r="B44" s="15">
        <v>107</v>
      </c>
      <c r="C44" s="16" t="s">
        <v>616</v>
      </c>
      <c r="D44" s="17" t="s">
        <v>22</v>
      </c>
      <c r="E44" s="17" t="s">
        <v>23</v>
      </c>
      <c r="F44" s="17" t="s">
        <v>24</v>
      </c>
      <c r="G44" s="18" t="s">
        <v>25</v>
      </c>
      <c r="H44" s="16" t="s">
        <v>617</v>
      </c>
      <c r="I44" s="18" t="s">
        <v>63</v>
      </c>
      <c r="J44" s="18" t="s">
        <v>604</v>
      </c>
      <c r="K44" s="18" t="s">
        <v>29</v>
      </c>
      <c r="L44" s="18"/>
      <c r="M44" s="18"/>
      <c r="N44" s="17" t="s">
        <v>30</v>
      </c>
      <c r="O44" s="17" t="s">
        <v>31</v>
      </c>
      <c r="P44" s="17" t="s">
        <v>75</v>
      </c>
      <c r="Q44" s="17" t="s">
        <v>131</v>
      </c>
      <c r="R44" s="17" t="s">
        <v>563</v>
      </c>
      <c r="S44" s="24" t="s">
        <v>215</v>
      </c>
      <c r="T44" s="25" t="s">
        <v>50</v>
      </c>
      <c r="U44" s="25">
        <f t="shared" si="2"/>
        <v>0</v>
      </c>
      <c r="V44" s="19" t="s">
        <v>59</v>
      </c>
      <c r="W44" s="20" t="s">
        <v>112</v>
      </c>
      <c r="X44" s="21" t="s">
        <v>862</v>
      </c>
    </row>
    <row r="45" spans="1:24" ht="21" customHeight="1">
      <c r="A45" s="29">
        <f t="shared" si="1"/>
        <v>40</v>
      </c>
      <c r="B45" s="15">
        <v>45</v>
      </c>
      <c r="C45" s="16" t="s">
        <v>322</v>
      </c>
      <c r="D45" s="17" t="s">
        <v>22</v>
      </c>
      <c r="E45" s="17" t="s">
        <v>23</v>
      </c>
      <c r="F45" s="17" t="s">
        <v>24</v>
      </c>
      <c r="G45" s="18" t="s">
        <v>25</v>
      </c>
      <c r="H45" s="16" t="s">
        <v>323</v>
      </c>
      <c r="I45" s="18" t="s">
        <v>324</v>
      </c>
      <c r="J45" s="18" t="s">
        <v>325</v>
      </c>
      <c r="K45" s="18" t="s">
        <v>140</v>
      </c>
      <c r="L45" s="18"/>
      <c r="M45" s="18"/>
      <c r="N45" s="17" t="s">
        <v>141</v>
      </c>
      <c r="O45" s="17" t="s">
        <v>142</v>
      </c>
      <c r="P45" s="17" t="s">
        <v>45</v>
      </c>
      <c r="Q45" s="17" t="s">
        <v>92</v>
      </c>
      <c r="R45" s="17" t="s">
        <v>326</v>
      </c>
      <c r="S45" s="24" t="s">
        <v>117</v>
      </c>
      <c r="T45" s="25" t="s">
        <v>50</v>
      </c>
      <c r="U45" s="25">
        <f t="shared" si="2"/>
        <v>0</v>
      </c>
      <c r="V45" s="19" t="s">
        <v>59</v>
      </c>
      <c r="W45" s="20" t="s">
        <v>112</v>
      </c>
      <c r="X45" s="21" t="s">
        <v>862</v>
      </c>
    </row>
    <row r="46" spans="1:24" ht="21" customHeight="1">
      <c r="A46" s="29">
        <f t="shared" si="1"/>
        <v>41</v>
      </c>
      <c r="B46" s="15">
        <v>132</v>
      </c>
      <c r="C46" s="16" t="s">
        <v>737</v>
      </c>
      <c r="D46" s="17" t="s">
        <v>22</v>
      </c>
      <c r="E46" s="17" t="s">
        <v>23</v>
      </c>
      <c r="F46" s="17" t="s">
        <v>24</v>
      </c>
      <c r="G46" s="18" t="s">
        <v>25</v>
      </c>
      <c r="H46" s="16" t="s">
        <v>738</v>
      </c>
      <c r="I46" s="18" t="s">
        <v>308</v>
      </c>
      <c r="J46" s="18" t="s">
        <v>734</v>
      </c>
      <c r="K46" s="18" t="s">
        <v>140</v>
      </c>
      <c r="L46" s="18"/>
      <c r="M46" s="18"/>
      <c r="N46" s="17" t="s">
        <v>141</v>
      </c>
      <c r="O46" s="17" t="s">
        <v>142</v>
      </c>
      <c r="P46" s="17" t="s">
        <v>45</v>
      </c>
      <c r="Q46" s="17" t="s">
        <v>92</v>
      </c>
      <c r="R46" s="17" t="s">
        <v>739</v>
      </c>
      <c r="S46" s="24" t="s">
        <v>57</v>
      </c>
      <c r="T46" s="25" t="s">
        <v>50</v>
      </c>
      <c r="U46" s="25">
        <f t="shared" si="2"/>
        <v>0</v>
      </c>
      <c r="V46" s="19" t="s">
        <v>59</v>
      </c>
      <c r="W46" s="20" t="s">
        <v>112</v>
      </c>
      <c r="X46" s="21" t="s">
        <v>862</v>
      </c>
    </row>
    <row r="47" spans="1:24" ht="21" customHeight="1">
      <c r="A47" s="29">
        <f t="shared" si="1"/>
        <v>42</v>
      </c>
      <c r="B47" s="15">
        <v>31</v>
      </c>
      <c r="C47" s="16" t="s">
        <v>162</v>
      </c>
      <c r="D47" s="17" t="s">
        <v>22</v>
      </c>
      <c r="E47" s="17" t="s">
        <v>23</v>
      </c>
      <c r="F47" s="17" t="s">
        <v>24</v>
      </c>
      <c r="G47" s="18" t="s">
        <v>25</v>
      </c>
      <c r="H47" s="16" t="s">
        <v>243</v>
      </c>
      <c r="I47" s="18" t="s">
        <v>179</v>
      </c>
      <c r="J47" s="18" t="s">
        <v>244</v>
      </c>
      <c r="K47" s="18" t="s">
        <v>29</v>
      </c>
      <c r="L47" s="18"/>
      <c r="M47" s="18"/>
      <c r="N47" s="17" t="s">
        <v>30</v>
      </c>
      <c r="O47" s="17" t="s">
        <v>31</v>
      </c>
      <c r="P47" s="17" t="s">
        <v>75</v>
      </c>
      <c r="Q47" s="17" t="s">
        <v>131</v>
      </c>
      <c r="R47" s="17" t="s">
        <v>245</v>
      </c>
      <c r="S47" s="24" t="s">
        <v>246</v>
      </c>
      <c r="T47" s="25" t="s">
        <v>108</v>
      </c>
      <c r="U47" s="25">
        <f t="shared" si="2"/>
        <v>2</v>
      </c>
      <c r="V47" s="19" t="s">
        <v>59</v>
      </c>
      <c r="W47" s="20" t="s">
        <v>247</v>
      </c>
      <c r="X47" s="21" t="s">
        <v>862</v>
      </c>
    </row>
    <row r="48" spans="1:24" ht="21" customHeight="1">
      <c r="A48" s="29">
        <f t="shared" si="1"/>
        <v>43</v>
      </c>
      <c r="B48" s="15">
        <v>154</v>
      </c>
      <c r="C48" s="16" t="s">
        <v>839</v>
      </c>
      <c r="D48" s="17" t="s">
        <v>22</v>
      </c>
      <c r="E48" s="17" t="s">
        <v>23</v>
      </c>
      <c r="F48" s="17" t="s">
        <v>24</v>
      </c>
      <c r="G48" s="18" t="s">
        <v>25</v>
      </c>
      <c r="H48" s="16" t="s">
        <v>840</v>
      </c>
      <c r="I48" s="18" t="s">
        <v>841</v>
      </c>
      <c r="J48" s="18" t="s">
        <v>842</v>
      </c>
      <c r="K48" s="18" t="s">
        <v>73</v>
      </c>
      <c r="L48" s="18"/>
      <c r="M48" s="18"/>
      <c r="N48" s="17" t="s">
        <v>74</v>
      </c>
      <c r="O48" s="17" t="s">
        <v>75</v>
      </c>
      <c r="P48" s="17" t="s">
        <v>76</v>
      </c>
      <c r="Q48" s="17" t="s">
        <v>77</v>
      </c>
      <c r="R48" s="17" t="s">
        <v>540</v>
      </c>
      <c r="S48" s="24" t="s">
        <v>144</v>
      </c>
      <c r="T48" s="25" t="s">
        <v>108</v>
      </c>
      <c r="U48" s="25">
        <f t="shared" si="2"/>
        <v>2</v>
      </c>
      <c r="V48" s="19" t="s">
        <v>59</v>
      </c>
      <c r="W48" s="20" t="s">
        <v>707</v>
      </c>
      <c r="X48" s="21" t="s">
        <v>862</v>
      </c>
    </row>
    <row r="49" spans="1:24" ht="21" customHeight="1">
      <c r="A49" s="29">
        <f t="shared" si="1"/>
        <v>44</v>
      </c>
      <c r="B49" s="15">
        <v>106</v>
      </c>
      <c r="C49" s="16" t="s">
        <v>612</v>
      </c>
      <c r="D49" s="17" t="s">
        <v>22</v>
      </c>
      <c r="E49" s="17" t="s">
        <v>23</v>
      </c>
      <c r="F49" s="17" t="s">
        <v>24</v>
      </c>
      <c r="G49" s="18" t="s">
        <v>25</v>
      </c>
      <c r="H49" s="16" t="s">
        <v>613</v>
      </c>
      <c r="I49" s="18" t="s">
        <v>614</v>
      </c>
      <c r="J49" s="18" t="s">
        <v>604</v>
      </c>
      <c r="K49" s="18" t="s">
        <v>73</v>
      </c>
      <c r="L49" s="18"/>
      <c r="M49" s="18"/>
      <c r="N49" s="17" t="s">
        <v>74</v>
      </c>
      <c r="O49" s="17" t="s">
        <v>75</v>
      </c>
      <c r="P49" s="17" t="s">
        <v>76</v>
      </c>
      <c r="Q49" s="17" t="s">
        <v>77</v>
      </c>
      <c r="R49" s="17" t="s">
        <v>99</v>
      </c>
      <c r="S49" s="24" t="s">
        <v>144</v>
      </c>
      <c r="T49" s="25" t="s">
        <v>108</v>
      </c>
      <c r="U49" s="25">
        <f t="shared" si="2"/>
        <v>2</v>
      </c>
      <c r="V49" s="19" t="s">
        <v>59</v>
      </c>
      <c r="W49" s="20" t="s">
        <v>615</v>
      </c>
      <c r="X49" s="21" t="s">
        <v>862</v>
      </c>
    </row>
    <row r="50" spans="1:24" ht="21" customHeight="1">
      <c r="A50" s="29">
        <f t="shared" si="1"/>
        <v>45</v>
      </c>
      <c r="B50" s="15">
        <v>125</v>
      </c>
      <c r="C50" s="16" t="s">
        <v>703</v>
      </c>
      <c r="D50" s="17" t="s">
        <v>22</v>
      </c>
      <c r="E50" s="17" t="s">
        <v>23</v>
      </c>
      <c r="F50" s="17" t="s">
        <v>24</v>
      </c>
      <c r="G50" s="18" t="s">
        <v>25</v>
      </c>
      <c r="H50" s="16" t="s">
        <v>704</v>
      </c>
      <c r="I50" s="18" t="s">
        <v>705</v>
      </c>
      <c r="J50" s="18" t="s">
        <v>706</v>
      </c>
      <c r="K50" s="18" t="s">
        <v>73</v>
      </c>
      <c r="L50" s="18"/>
      <c r="M50" s="18"/>
      <c r="N50" s="17" t="s">
        <v>74</v>
      </c>
      <c r="O50" s="17" t="s">
        <v>75</v>
      </c>
      <c r="P50" s="17" t="s">
        <v>76</v>
      </c>
      <c r="Q50" s="17" t="s">
        <v>77</v>
      </c>
      <c r="R50" s="17" t="s">
        <v>702</v>
      </c>
      <c r="S50" s="24" t="s">
        <v>49</v>
      </c>
      <c r="T50" s="25" t="s">
        <v>108</v>
      </c>
      <c r="U50" s="25">
        <f t="shared" si="2"/>
        <v>2</v>
      </c>
      <c r="V50" s="19" t="s">
        <v>59</v>
      </c>
      <c r="W50" s="20" t="s">
        <v>707</v>
      </c>
      <c r="X50" s="21" t="s">
        <v>862</v>
      </c>
    </row>
    <row r="51" spans="1:24" ht="21" customHeight="1">
      <c r="A51" s="29">
        <f t="shared" si="1"/>
        <v>46</v>
      </c>
      <c r="B51" s="15">
        <v>120</v>
      </c>
      <c r="C51" s="16" t="s">
        <v>681</v>
      </c>
      <c r="D51" s="17" t="s">
        <v>22</v>
      </c>
      <c r="E51" s="17" t="s">
        <v>23</v>
      </c>
      <c r="F51" s="17" t="s">
        <v>24</v>
      </c>
      <c r="G51" s="18" t="s">
        <v>25</v>
      </c>
      <c r="H51" s="16" t="s">
        <v>682</v>
      </c>
      <c r="I51" s="18" t="s">
        <v>683</v>
      </c>
      <c r="J51" s="18" t="s">
        <v>684</v>
      </c>
      <c r="K51" s="18" t="s">
        <v>140</v>
      </c>
      <c r="L51" s="18"/>
      <c r="M51" s="18"/>
      <c r="N51" s="17" t="s">
        <v>141</v>
      </c>
      <c r="O51" s="17" t="s">
        <v>142</v>
      </c>
      <c r="P51" s="17" t="s">
        <v>45</v>
      </c>
      <c r="Q51" s="17" t="s">
        <v>92</v>
      </c>
      <c r="R51" s="17" t="s">
        <v>48</v>
      </c>
      <c r="S51" s="24" t="s">
        <v>215</v>
      </c>
      <c r="T51" s="25" t="s">
        <v>108</v>
      </c>
      <c r="U51" s="25">
        <f t="shared" si="2"/>
        <v>2</v>
      </c>
      <c r="V51" s="19" t="s">
        <v>59</v>
      </c>
      <c r="W51" s="20" t="s">
        <v>685</v>
      </c>
      <c r="X51" s="21" t="s">
        <v>862</v>
      </c>
    </row>
    <row r="52" spans="1:24" ht="21" customHeight="1">
      <c r="A52" s="29">
        <f t="shared" si="1"/>
        <v>47</v>
      </c>
      <c r="B52" s="15">
        <v>26</v>
      </c>
      <c r="C52" s="16" t="s">
        <v>211</v>
      </c>
      <c r="D52" s="17" t="s">
        <v>22</v>
      </c>
      <c r="E52" s="17" t="s">
        <v>23</v>
      </c>
      <c r="F52" s="17" t="s">
        <v>24</v>
      </c>
      <c r="G52" s="18" t="s">
        <v>25</v>
      </c>
      <c r="H52" s="16" t="s">
        <v>212</v>
      </c>
      <c r="I52" s="18" t="s">
        <v>213</v>
      </c>
      <c r="J52" s="18" t="s">
        <v>3</v>
      </c>
      <c r="K52" s="18" t="s">
        <v>43</v>
      </c>
      <c r="L52" s="18"/>
      <c r="M52" s="18"/>
      <c r="N52" s="17" t="s">
        <v>44</v>
      </c>
      <c r="O52" s="17" t="s">
        <v>45</v>
      </c>
      <c r="P52" s="17" t="s">
        <v>46</v>
      </c>
      <c r="Q52" s="17" t="s">
        <v>47</v>
      </c>
      <c r="R52" s="17" t="s">
        <v>214</v>
      </c>
      <c r="S52" s="24" t="s">
        <v>215</v>
      </c>
      <c r="T52" s="25" t="s">
        <v>108</v>
      </c>
      <c r="U52" s="25">
        <f t="shared" si="2"/>
        <v>2</v>
      </c>
      <c r="V52" s="19" t="s">
        <v>59</v>
      </c>
      <c r="W52" s="20" t="s">
        <v>216</v>
      </c>
      <c r="X52" s="21" t="s">
        <v>862</v>
      </c>
    </row>
    <row r="53" spans="1:24" ht="21" customHeight="1">
      <c r="A53" s="29">
        <f t="shared" si="1"/>
        <v>48</v>
      </c>
      <c r="B53" s="15">
        <v>40</v>
      </c>
      <c r="C53" s="16" t="s">
        <v>232</v>
      </c>
      <c r="D53" s="17" t="s">
        <v>22</v>
      </c>
      <c r="E53" s="17" t="s">
        <v>23</v>
      </c>
      <c r="F53" s="17" t="s">
        <v>24</v>
      </c>
      <c r="G53" s="18" t="s">
        <v>25</v>
      </c>
      <c r="H53" s="16" t="s">
        <v>293</v>
      </c>
      <c r="I53" s="18" t="s">
        <v>294</v>
      </c>
      <c r="J53" s="18" t="s">
        <v>295</v>
      </c>
      <c r="K53" s="18" t="s">
        <v>43</v>
      </c>
      <c r="L53" s="18"/>
      <c r="M53" s="18"/>
      <c r="N53" s="17" t="s">
        <v>44</v>
      </c>
      <c r="O53" s="17" t="s">
        <v>45</v>
      </c>
      <c r="P53" s="17" t="s">
        <v>46</v>
      </c>
      <c r="Q53" s="17" t="s">
        <v>47</v>
      </c>
      <c r="R53" s="17" t="s">
        <v>296</v>
      </c>
      <c r="S53" s="24" t="s">
        <v>215</v>
      </c>
      <c r="T53" s="25" t="s">
        <v>108</v>
      </c>
      <c r="U53" s="25">
        <f t="shared" si="2"/>
        <v>2</v>
      </c>
      <c r="V53" s="19" t="s">
        <v>297</v>
      </c>
      <c r="W53" s="20" t="s">
        <v>298</v>
      </c>
      <c r="X53" s="21" t="s">
        <v>862</v>
      </c>
    </row>
    <row r="54" spans="1:24" ht="21" customHeight="1">
      <c r="A54" s="29">
        <f t="shared" si="1"/>
        <v>49</v>
      </c>
      <c r="B54" s="15">
        <v>102</v>
      </c>
      <c r="C54" s="16" t="s">
        <v>592</v>
      </c>
      <c r="D54" s="17" t="s">
        <v>22</v>
      </c>
      <c r="E54" s="17" t="s">
        <v>23</v>
      </c>
      <c r="F54" s="17" t="s">
        <v>24</v>
      </c>
      <c r="G54" s="18" t="s">
        <v>25</v>
      </c>
      <c r="H54" s="16" t="s">
        <v>593</v>
      </c>
      <c r="I54" s="18" t="s">
        <v>514</v>
      </c>
      <c r="J54" s="18" t="s">
        <v>589</v>
      </c>
      <c r="K54" s="18" t="s">
        <v>73</v>
      </c>
      <c r="L54" s="18"/>
      <c r="M54" s="18"/>
      <c r="N54" s="17" t="s">
        <v>74</v>
      </c>
      <c r="O54" s="17" t="s">
        <v>75</v>
      </c>
      <c r="P54" s="17" t="s">
        <v>76</v>
      </c>
      <c r="Q54" s="17" t="s">
        <v>77</v>
      </c>
      <c r="R54" s="17" t="s">
        <v>594</v>
      </c>
      <c r="S54" s="24" t="s">
        <v>215</v>
      </c>
      <c r="T54" s="25" t="s">
        <v>108</v>
      </c>
      <c r="U54" s="25">
        <f t="shared" si="2"/>
        <v>2</v>
      </c>
      <c r="V54" s="19" t="s">
        <v>59</v>
      </c>
      <c r="W54" s="20" t="s">
        <v>460</v>
      </c>
      <c r="X54" s="21" t="s">
        <v>862</v>
      </c>
    </row>
    <row r="55" spans="1:24" ht="21" customHeight="1">
      <c r="A55" s="29">
        <f t="shared" si="1"/>
        <v>50</v>
      </c>
      <c r="B55" s="15">
        <v>87</v>
      </c>
      <c r="C55" s="16" t="s">
        <v>521</v>
      </c>
      <c r="D55" s="17" t="s">
        <v>22</v>
      </c>
      <c r="E55" s="17" t="s">
        <v>23</v>
      </c>
      <c r="F55" s="17" t="s">
        <v>24</v>
      </c>
      <c r="G55" s="18" t="s">
        <v>25</v>
      </c>
      <c r="H55" s="16" t="s">
        <v>522</v>
      </c>
      <c r="I55" s="18" t="s">
        <v>523</v>
      </c>
      <c r="J55" s="18" t="s">
        <v>518</v>
      </c>
      <c r="K55" s="18" t="s">
        <v>43</v>
      </c>
      <c r="L55" s="18"/>
      <c r="M55" s="18"/>
      <c r="N55" s="17" t="s">
        <v>44</v>
      </c>
      <c r="O55" s="17" t="s">
        <v>45</v>
      </c>
      <c r="P55" s="17" t="s">
        <v>46</v>
      </c>
      <c r="Q55" s="17" t="s">
        <v>47</v>
      </c>
      <c r="R55" s="17" t="s">
        <v>296</v>
      </c>
      <c r="S55" s="24" t="s">
        <v>117</v>
      </c>
      <c r="T55" s="25" t="s">
        <v>108</v>
      </c>
      <c r="U55" s="25">
        <f t="shared" si="2"/>
        <v>2</v>
      </c>
      <c r="V55" s="19" t="s">
        <v>59</v>
      </c>
      <c r="W55" s="20" t="s">
        <v>524</v>
      </c>
      <c r="X55" s="21" t="s">
        <v>862</v>
      </c>
    </row>
    <row r="56" spans="1:24" ht="21" customHeight="1">
      <c r="A56" s="29">
        <f t="shared" si="1"/>
        <v>51</v>
      </c>
      <c r="B56" s="15">
        <v>64</v>
      </c>
      <c r="C56" s="16" t="s">
        <v>75</v>
      </c>
      <c r="D56" s="17" t="s">
        <v>22</v>
      </c>
      <c r="E56" s="17" t="s">
        <v>23</v>
      </c>
      <c r="F56" s="17" t="s">
        <v>24</v>
      </c>
      <c r="G56" s="18" t="s">
        <v>25</v>
      </c>
      <c r="H56" s="16" t="s">
        <v>410</v>
      </c>
      <c r="I56" s="18" t="s">
        <v>411</v>
      </c>
      <c r="J56" s="18" t="s">
        <v>412</v>
      </c>
      <c r="K56" s="18" t="s">
        <v>43</v>
      </c>
      <c r="L56" s="18"/>
      <c r="M56" s="18"/>
      <c r="N56" s="17" t="s">
        <v>44</v>
      </c>
      <c r="O56" s="17" t="s">
        <v>45</v>
      </c>
      <c r="P56" s="17" t="s">
        <v>46</v>
      </c>
      <c r="Q56" s="17" t="s">
        <v>47</v>
      </c>
      <c r="R56" s="17" t="s">
        <v>413</v>
      </c>
      <c r="S56" s="24" t="s">
        <v>117</v>
      </c>
      <c r="T56" s="25" t="s">
        <v>108</v>
      </c>
      <c r="U56" s="25">
        <f t="shared" si="2"/>
        <v>2</v>
      </c>
      <c r="V56" s="19" t="s">
        <v>59</v>
      </c>
      <c r="W56" s="20" t="s">
        <v>216</v>
      </c>
      <c r="X56" s="21" t="s">
        <v>862</v>
      </c>
    </row>
    <row r="57" spans="1:24" ht="21" customHeight="1">
      <c r="A57" s="29">
        <f t="shared" si="1"/>
        <v>52</v>
      </c>
      <c r="B57" s="15">
        <v>74</v>
      </c>
      <c r="C57" s="16" t="s">
        <v>68</v>
      </c>
      <c r="D57" s="17" t="s">
        <v>22</v>
      </c>
      <c r="E57" s="17" t="s">
        <v>23</v>
      </c>
      <c r="F57" s="17" t="s">
        <v>24</v>
      </c>
      <c r="G57" s="18" t="s">
        <v>25</v>
      </c>
      <c r="H57" s="16" t="s">
        <v>457</v>
      </c>
      <c r="I57" s="18" t="s">
        <v>458</v>
      </c>
      <c r="J57" s="18" t="s">
        <v>448</v>
      </c>
      <c r="K57" s="18" t="s">
        <v>73</v>
      </c>
      <c r="L57" s="18"/>
      <c r="M57" s="18"/>
      <c r="N57" s="17" t="s">
        <v>74</v>
      </c>
      <c r="O57" s="17" t="s">
        <v>75</v>
      </c>
      <c r="P57" s="17" t="s">
        <v>76</v>
      </c>
      <c r="Q57" s="17" t="s">
        <v>77</v>
      </c>
      <c r="R57" s="17" t="s">
        <v>459</v>
      </c>
      <c r="S57" s="24" t="s">
        <v>57</v>
      </c>
      <c r="T57" s="25" t="s">
        <v>108</v>
      </c>
      <c r="U57" s="25">
        <f t="shared" si="2"/>
        <v>2</v>
      </c>
      <c r="V57" s="19" t="s">
        <v>59</v>
      </c>
      <c r="W57" s="20" t="s">
        <v>460</v>
      </c>
      <c r="X57" s="21" t="s">
        <v>862</v>
      </c>
    </row>
    <row r="58" spans="1:24" ht="21" customHeight="1">
      <c r="A58" s="29">
        <f t="shared" si="1"/>
        <v>53</v>
      </c>
      <c r="B58" s="15">
        <v>72</v>
      </c>
      <c r="C58" s="16" t="s">
        <v>30</v>
      </c>
      <c r="D58" s="17" t="s">
        <v>22</v>
      </c>
      <c r="E58" s="17" t="s">
        <v>23</v>
      </c>
      <c r="F58" s="17" t="s">
        <v>24</v>
      </c>
      <c r="G58" s="18" t="s">
        <v>25</v>
      </c>
      <c r="H58" s="16" t="s">
        <v>446</v>
      </c>
      <c r="I58" s="18" t="s">
        <v>447</v>
      </c>
      <c r="J58" s="18" t="s">
        <v>448</v>
      </c>
      <c r="K58" s="18" t="s">
        <v>43</v>
      </c>
      <c r="L58" s="18"/>
      <c r="M58" s="18"/>
      <c r="N58" s="17" t="s">
        <v>44</v>
      </c>
      <c r="O58" s="17" t="s">
        <v>45</v>
      </c>
      <c r="P58" s="17" t="s">
        <v>46</v>
      </c>
      <c r="Q58" s="17" t="s">
        <v>47</v>
      </c>
      <c r="R58" s="17" t="s">
        <v>449</v>
      </c>
      <c r="S58" s="24" t="s">
        <v>57</v>
      </c>
      <c r="T58" s="25" t="s">
        <v>108</v>
      </c>
      <c r="U58" s="25">
        <f t="shared" si="2"/>
        <v>2</v>
      </c>
      <c r="V58" s="19" t="s">
        <v>450</v>
      </c>
      <c r="W58" s="20" t="s">
        <v>451</v>
      </c>
      <c r="X58" s="21" t="s">
        <v>862</v>
      </c>
    </row>
    <row r="59" spans="1:24" ht="21" customHeight="1">
      <c r="A59" s="29">
        <f t="shared" si="1"/>
        <v>54</v>
      </c>
      <c r="B59" s="15">
        <v>98</v>
      </c>
      <c r="C59" s="16" t="s">
        <v>576</v>
      </c>
      <c r="D59" s="17" t="s">
        <v>22</v>
      </c>
      <c r="E59" s="17" t="s">
        <v>23</v>
      </c>
      <c r="F59" s="17" t="s">
        <v>24</v>
      </c>
      <c r="G59" s="18" t="s">
        <v>25</v>
      </c>
      <c r="H59" s="16" t="s">
        <v>577</v>
      </c>
      <c r="I59" s="18" t="s">
        <v>55</v>
      </c>
      <c r="J59" s="18" t="s">
        <v>573</v>
      </c>
      <c r="K59" s="18" t="s">
        <v>73</v>
      </c>
      <c r="L59" s="18"/>
      <c r="M59" s="18"/>
      <c r="N59" s="17" t="s">
        <v>74</v>
      </c>
      <c r="O59" s="17" t="s">
        <v>75</v>
      </c>
      <c r="P59" s="17" t="s">
        <v>76</v>
      </c>
      <c r="Q59" s="17" t="s">
        <v>77</v>
      </c>
      <c r="R59" s="17" t="s">
        <v>578</v>
      </c>
      <c r="S59" s="24" t="s">
        <v>279</v>
      </c>
      <c r="T59" s="25" t="s">
        <v>108</v>
      </c>
      <c r="U59" s="25">
        <f t="shared" si="2"/>
        <v>2</v>
      </c>
      <c r="V59" s="19" t="s">
        <v>59</v>
      </c>
      <c r="W59" s="20" t="s">
        <v>216</v>
      </c>
      <c r="X59" s="21" t="s">
        <v>862</v>
      </c>
    </row>
    <row r="60" spans="1:24" ht="21" customHeight="1">
      <c r="A60" s="29">
        <f t="shared" si="1"/>
        <v>55</v>
      </c>
      <c r="B60" s="15">
        <v>27</v>
      </c>
      <c r="C60" s="16" t="s">
        <v>217</v>
      </c>
      <c r="D60" s="17" t="s">
        <v>22</v>
      </c>
      <c r="E60" s="17" t="s">
        <v>23</v>
      </c>
      <c r="F60" s="17" t="s">
        <v>24</v>
      </c>
      <c r="G60" s="18" t="s">
        <v>25</v>
      </c>
      <c r="H60" s="16" t="s">
        <v>218</v>
      </c>
      <c r="I60" s="18" t="s">
        <v>219</v>
      </c>
      <c r="J60" s="18" t="s">
        <v>220</v>
      </c>
      <c r="K60" s="18" t="s">
        <v>43</v>
      </c>
      <c r="L60" s="18"/>
      <c r="M60" s="18"/>
      <c r="N60" s="17" t="s">
        <v>44</v>
      </c>
      <c r="O60" s="17" t="s">
        <v>45</v>
      </c>
      <c r="P60" s="17" t="s">
        <v>46</v>
      </c>
      <c r="Q60" s="17" t="s">
        <v>47</v>
      </c>
      <c r="R60" s="17" t="s">
        <v>221</v>
      </c>
      <c r="S60" s="24" t="s">
        <v>222</v>
      </c>
      <c r="T60" s="25" t="s">
        <v>108</v>
      </c>
      <c r="U60" s="25">
        <f t="shared" si="2"/>
        <v>2</v>
      </c>
      <c r="V60" s="19" t="s">
        <v>59</v>
      </c>
      <c r="W60" s="20" t="s">
        <v>216</v>
      </c>
      <c r="X60" s="21" t="s">
        <v>862</v>
      </c>
    </row>
    <row r="61" spans="1:24" ht="21" customHeight="1">
      <c r="A61" s="29">
        <f t="shared" si="1"/>
        <v>56</v>
      </c>
      <c r="B61" s="15">
        <v>123</v>
      </c>
      <c r="C61" s="16" t="s">
        <v>694</v>
      </c>
      <c r="D61" s="17" t="s">
        <v>22</v>
      </c>
      <c r="E61" s="17" t="s">
        <v>23</v>
      </c>
      <c r="F61" s="17" t="s">
        <v>24</v>
      </c>
      <c r="G61" s="18" t="s">
        <v>25</v>
      </c>
      <c r="H61" s="16" t="s">
        <v>695</v>
      </c>
      <c r="I61" s="18" t="s">
        <v>696</v>
      </c>
      <c r="J61" s="18" t="s">
        <v>697</v>
      </c>
      <c r="K61" s="18" t="s">
        <v>43</v>
      </c>
      <c r="L61" s="18"/>
      <c r="M61" s="18"/>
      <c r="N61" s="17" t="s">
        <v>44</v>
      </c>
      <c r="O61" s="17" t="s">
        <v>45</v>
      </c>
      <c r="P61" s="17" t="s">
        <v>46</v>
      </c>
      <c r="Q61" s="17" t="s">
        <v>47</v>
      </c>
      <c r="R61" s="17" t="s">
        <v>478</v>
      </c>
      <c r="S61" s="24" t="s">
        <v>246</v>
      </c>
      <c r="T61" s="25" t="s">
        <v>100</v>
      </c>
      <c r="U61" s="25">
        <f t="shared" si="2"/>
        <v>3</v>
      </c>
      <c r="V61" s="19" t="s">
        <v>59</v>
      </c>
      <c r="W61" s="20" t="s">
        <v>698</v>
      </c>
      <c r="X61" s="21" t="s">
        <v>862</v>
      </c>
    </row>
    <row r="62" spans="1:24" ht="21" customHeight="1">
      <c r="A62" s="29">
        <f t="shared" si="1"/>
        <v>57</v>
      </c>
      <c r="B62" s="15">
        <v>8</v>
      </c>
      <c r="C62" s="16" t="s">
        <v>50</v>
      </c>
      <c r="D62" s="17" t="s">
        <v>22</v>
      </c>
      <c r="E62" s="17" t="s">
        <v>23</v>
      </c>
      <c r="F62" s="17" t="s">
        <v>24</v>
      </c>
      <c r="G62" s="18" t="s">
        <v>25</v>
      </c>
      <c r="H62" s="16" t="s">
        <v>97</v>
      </c>
      <c r="I62" s="18" t="s">
        <v>98</v>
      </c>
      <c r="J62" s="18" t="s">
        <v>42</v>
      </c>
      <c r="K62" s="18" t="s">
        <v>43</v>
      </c>
      <c r="L62" s="18"/>
      <c r="M62" s="18"/>
      <c r="N62" s="17" t="s">
        <v>44</v>
      </c>
      <c r="O62" s="17" t="s">
        <v>45</v>
      </c>
      <c r="P62" s="17" t="s">
        <v>75</v>
      </c>
      <c r="Q62" s="17" t="s">
        <v>47</v>
      </c>
      <c r="R62" s="17" t="s">
        <v>99</v>
      </c>
      <c r="S62" s="24" t="s">
        <v>49</v>
      </c>
      <c r="T62" s="25" t="s">
        <v>100</v>
      </c>
      <c r="U62" s="25">
        <f t="shared" si="2"/>
        <v>3</v>
      </c>
      <c r="V62" s="19" t="s">
        <v>95</v>
      </c>
      <c r="W62" s="20" t="s">
        <v>101</v>
      </c>
      <c r="X62" s="21" t="s">
        <v>862</v>
      </c>
    </row>
    <row r="63" spans="1:24" ht="21" customHeight="1">
      <c r="A63" s="29">
        <f t="shared" si="1"/>
        <v>58</v>
      </c>
      <c r="B63" s="15">
        <v>94</v>
      </c>
      <c r="C63" s="16" t="s">
        <v>554</v>
      </c>
      <c r="D63" s="17" t="s">
        <v>22</v>
      </c>
      <c r="E63" s="17" t="s">
        <v>23</v>
      </c>
      <c r="F63" s="17" t="s">
        <v>24</v>
      </c>
      <c r="G63" s="18" t="s">
        <v>25</v>
      </c>
      <c r="H63" s="16" t="s">
        <v>555</v>
      </c>
      <c r="I63" s="18" t="s">
        <v>556</v>
      </c>
      <c r="J63" s="18" t="s">
        <v>548</v>
      </c>
      <c r="K63" s="18" t="s">
        <v>73</v>
      </c>
      <c r="L63" s="18"/>
      <c r="M63" s="18"/>
      <c r="N63" s="17" t="s">
        <v>74</v>
      </c>
      <c r="O63" s="17" t="s">
        <v>75</v>
      </c>
      <c r="P63" s="17" t="s">
        <v>76</v>
      </c>
      <c r="Q63" s="17" t="s">
        <v>77</v>
      </c>
      <c r="R63" s="17" t="s">
        <v>557</v>
      </c>
      <c r="S63" s="24" t="s">
        <v>215</v>
      </c>
      <c r="T63" s="25" t="s">
        <v>100</v>
      </c>
      <c r="U63" s="25">
        <f t="shared" si="2"/>
        <v>3</v>
      </c>
      <c r="V63" s="19" t="s">
        <v>59</v>
      </c>
      <c r="W63" s="20" t="s">
        <v>558</v>
      </c>
      <c r="X63" s="21" t="s">
        <v>862</v>
      </c>
    </row>
    <row r="64" spans="1:24" ht="21" customHeight="1">
      <c r="A64" s="29">
        <f t="shared" si="1"/>
        <v>59</v>
      </c>
      <c r="B64" s="15">
        <v>113</v>
      </c>
      <c r="C64" s="16" t="s">
        <v>644</v>
      </c>
      <c r="D64" s="17" t="s">
        <v>22</v>
      </c>
      <c r="E64" s="17" t="s">
        <v>23</v>
      </c>
      <c r="F64" s="17" t="s">
        <v>24</v>
      </c>
      <c r="G64" s="18" t="s">
        <v>25</v>
      </c>
      <c r="H64" s="16" t="s">
        <v>645</v>
      </c>
      <c r="I64" s="18" t="s">
        <v>603</v>
      </c>
      <c r="J64" s="18" t="s">
        <v>646</v>
      </c>
      <c r="K64" s="18" t="s">
        <v>73</v>
      </c>
      <c r="L64" s="18"/>
      <c r="M64" s="18"/>
      <c r="N64" s="17" t="s">
        <v>74</v>
      </c>
      <c r="O64" s="17" t="s">
        <v>75</v>
      </c>
      <c r="P64" s="17" t="s">
        <v>76</v>
      </c>
      <c r="Q64" s="17" t="s">
        <v>77</v>
      </c>
      <c r="R64" s="17" t="s">
        <v>647</v>
      </c>
      <c r="S64" s="24" t="s">
        <v>215</v>
      </c>
      <c r="T64" s="25" t="s">
        <v>100</v>
      </c>
      <c r="U64" s="25">
        <f t="shared" si="2"/>
        <v>3</v>
      </c>
      <c r="V64" s="19" t="s">
        <v>59</v>
      </c>
      <c r="W64" s="20" t="s">
        <v>648</v>
      </c>
      <c r="X64" s="21" t="s">
        <v>862</v>
      </c>
    </row>
    <row r="65" spans="1:24" ht="21" customHeight="1">
      <c r="A65" s="29">
        <f t="shared" si="1"/>
        <v>60</v>
      </c>
      <c r="B65" s="15">
        <v>117</v>
      </c>
      <c r="C65" s="16" t="s">
        <v>663</v>
      </c>
      <c r="D65" s="17" t="s">
        <v>22</v>
      </c>
      <c r="E65" s="17" t="s">
        <v>23</v>
      </c>
      <c r="F65" s="17" t="s">
        <v>24</v>
      </c>
      <c r="G65" s="18" t="s">
        <v>25</v>
      </c>
      <c r="H65" s="16" t="s">
        <v>664</v>
      </c>
      <c r="I65" s="18" t="s">
        <v>665</v>
      </c>
      <c r="J65" s="18" t="s">
        <v>666</v>
      </c>
      <c r="K65" s="18" t="s">
        <v>73</v>
      </c>
      <c r="L65" s="18"/>
      <c r="M65" s="18"/>
      <c r="N65" s="17" t="s">
        <v>74</v>
      </c>
      <c r="O65" s="17" t="s">
        <v>75</v>
      </c>
      <c r="P65" s="17" t="s">
        <v>76</v>
      </c>
      <c r="Q65" s="17" t="s">
        <v>77</v>
      </c>
      <c r="R65" s="17" t="s">
        <v>667</v>
      </c>
      <c r="S65" s="24" t="s">
        <v>117</v>
      </c>
      <c r="T65" s="25" t="s">
        <v>100</v>
      </c>
      <c r="U65" s="25">
        <f t="shared" si="2"/>
        <v>3</v>
      </c>
      <c r="V65" s="19" t="s">
        <v>59</v>
      </c>
      <c r="W65" s="20" t="s">
        <v>668</v>
      </c>
      <c r="X65" s="21" t="s">
        <v>862</v>
      </c>
    </row>
    <row r="66" spans="1:24" ht="21" customHeight="1">
      <c r="A66" s="29">
        <f t="shared" si="1"/>
        <v>61</v>
      </c>
      <c r="B66" s="15">
        <v>54</v>
      </c>
      <c r="C66" s="16" t="s">
        <v>159</v>
      </c>
      <c r="D66" s="17" t="s">
        <v>22</v>
      </c>
      <c r="E66" s="17" t="s">
        <v>23</v>
      </c>
      <c r="F66" s="17" t="s">
        <v>24</v>
      </c>
      <c r="G66" s="18" t="s">
        <v>25</v>
      </c>
      <c r="H66" s="16" t="s">
        <v>370</v>
      </c>
      <c r="I66" s="18" t="s">
        <v>371</v>
      </c>
      <c r="J66" s="18" t="s">
        <v>362</v>
      </c>
      <c r="K66" s="18" t="s">
        <v>73</v>
      </c>
      <c r="L66" s="18"/>
      <c r="M66" s="18"/>
      <c r="N66" s="17" t="s">
        <v>74</v>
      </c>
      <c r="O66" s="17" t="s">
        <v>75</v>
      </c>
      <c r="P66" s="17" t="s">
        <v>76</v>
      </c>
      <c r="Q66" s="17" t="s">
        <v>77</v>
      </c>
      <c r="R66" s="17" t="s">
        <v>326</v>
      </c>
      <c r="S66" s="24" t="s">
        <v>57</v>
      </c>
      <c r="T66" s="25" t="s">
        <v>100</v>
      </c>
      <c r="U66" s="25">
        <f t="shared" si="2"/>
        <v>3</v>
      </c>
      <c r="V66" s="19" t="s">
        <v>59</v>
      </c>
      <c r="W66" s="20" t="s">
        <v>372</v>
      </c>
      <c r="X66" s="21" t="s">
        <v>862</v>
      </c>
    </row>
    <row r="67" spans="1:24" ht="21" customHeight="1">
      <c r="A67" s="29">
        <f t="shared" si="1"/>
        <v>62</v>
      </c>
      <c r="B67" s="15">
        <v>121</v>
      </c>
      <c r="C67" s="16" t="s">
        <v>686</v>
      </c>
      <c r="D67" s="17" t="s">
        <v>22</v>
      </c>
      <c r="E67" s="17" t="s">
        <v>23</v>
      </c>
      <c r="F67" s="17" t="s">
        <v>24</v>
      </c>
      <c r="G67" s="18" t="s">
        <v>25</v>
      </c>
      <c r="H67" s="16" t="s">
        <v>687</v>
      </c>
      <c r="I67" s="18" t="s">
        <v>179</v>
      </c>
      <c r="J67" s="18" t="s">
        <v>688</v>
      </c>
      <c r="K67" s="18" t="s">
        <v>140</v>
      </c>
      <c r="L67" s="18"/>
      <c r="M67" s="18"/>
      <c r="N67" s="17" t="s">
        <v>141</v>
      </c>
      <c r="O67" s="17" t="s">
        <v>142</v>
      </c>
      <c r="P67" s="17" t="s">
        <v>45</v>
      </c>
      <c r="Q67" s="17" t="s">
        <v>92</v>
      </c>
      <c r="R67" s="17" t="s">
        <v>510</v>
      </c>
      <c r="S67" s="24" t="s">
        <v>279</v>
      </c>
      <c r="T67" s="25" t="s">
        <v>100</v>
      </c>
      <c r="U67" s="25">
        <f t="shared" si="2"/>
        <v>3</v>
      </c>
      <c r="V67" s="19" t="s">
        <v>59</v>
      </c>
      <c r="W67" s="20" t="s">
        <v>689</v>
      </c>
      <c r="X67" s="21" t="s">
        <v>862</v>
      </c>
    </row>
    <row r="68" spans="1:24" ht="21" customHeight="1">
      <c r="A68" s="29">
        <f t="shared" si="1"/>
        <v>63</v>
      </c>
      <c r="B68" s="15">
        <v>56</v>
      </c>
      <c r="C68" s="16" t="s">
        <v>77</v>
      </c>
      <c r="D68" s="17" t="s">
        <v>22</v>
      </c>
      <c r="E68" s="17" t="s">
        <v>23</v>
      </c>
      <c r="F68" s="17" t="s">
        <v>24</v>
      </c>
      <c r="G68" s="18" t="s">
        <v>25</v>
      </c>
      <c r="H68" s="16" t="s">
        <v>377</v>
      </c>
      <c r="I68" s="18" t="s">
        <v>378</v>
      </c>
      <c r="J68" s="18" t="s">
        <v>375</v>
      </c>
      <c r="K68" s="18" t="s">
        <v>43</v>
      </c>
      <c r="L68" s="18"/>
      <c r="M68" s="18"/>
      <c r="N68" s="17" t="s">
        <v>44</v>
      </c>
      <c r="O68" s="17" t="s">
        <v>45</v>
      </c>
      <c r="P68" s="17" t="s">
        <v>46</v>
      </c>
      <c r="Q68" s="17" t="s">
        <v>47</v>
      </c>
      <c r="R68" s="17" t="s">
        <v>379</v>
      </c>
      <c r="S68" s="24" t="s">
        <v>380</v>
      </c>
      <c r="T68" s="25" t="s">
        <v>58</v>
      </c>
      <c r="U68" s="25">
        <f t="shared" si="2"/>
        <v>4</v>
      </c>
      <c r="V68" s="19" t="s">
        <v>291</v>
      </c>
      <c r="W68" s="20" t="s">
        <v>381</v>
      </c>
      <c r="X68" s="21" t="s">
        <v>862</v>
      </c>
    </row>
    <row r="69" spans="1:24" ht="21" customHeight="1">
      <c r="A69" s="29">
        <f t="shared" si="1"/>
        <v>64</v>
      </c>
      <c r="B69" s="15">
        <v>71</v>
      </c>
      <c r="C69" s="16" t="s">
        <v>74</v>
      </c>
      <c r="D69" s="17" t="s">
        <v>22</v>
      </c>
      <c r="E69" s="17" t="s">
        <v>23</v>
      </c>
      <c r="F69" s="17" t="s">
        <v>24</v>
      </c>
      <c r="G69" s="18" t="s">
        <v>25</v>
      </c>
      <c r="H69" s="16" t="s">
        <v>442</v>
      </c>
      <c r="I69" s="18" t="s">
        <v>443</v>
      </c>
      <c r="J69" s="18" t="s">
        <v>444</v>
      </c>
      <c r="K69" s="18" t="s">
        <v>91</v>
      </c>
      <c r="L69" s="18"/>
      <c r="M69" s="18"/>
      <c r="N69" s="17" t="s">
        <v>45</v>
      </c>
      <c r="O69" s="17" t="s">
        <v>92</v>
      </c>
      <c r="P69" s="17" t="s">
        <v>47</v>
      </c>
      <c r="Q69" s="17" t="s">
        <v>93</v>
      </c>
      <c r="R69" s="17" t="s">
        <v>445</v>
      </c>
      <c r="S69" s="24" t="s">
        <v>126</v>
      </c>
      <c r="T69" s="25" t="s">
        <v>58</v>
      </c>
      <c r="U69" s="25">
        <f t="shared" si="2"/>
        <v>4</v>
      </c>
      <c r="V69" s="19" t="s">
        <v>59</v>
      </c>
      <c r="W69" s="20" t="s">
        <v>118</v>
      </c>
      <c r="X69" s="21" t="s">
        <v>862</v>
      </c>
    </row>
    <row r="70" spans="1:24" ht="21" customHeight="1">
      <c r="A70" s="29">
        <f t="shared" si="1"/>
        <v>65</v>
      </c>
      <c r="B70" s="15">
        <v>83</v>
      </c>
      <c r="C70" s="16" t="s">
        <v>501</v>
      </c>
      <c r="D70" s="17" t="s">
        <v>22</v>
      </c>
      <c r="E70" s="17" t="s">
        <v>23</v>
      </c>
      <c r="F70" s="17" t="s">
        <v>24</v>
      </c>
      <c r="G70" s="18" t="s">
        <v>25</v>
      </c>
      <c r="H70" s="16" t="s">
        <v>502</v>
      </c>
      <c r="I70" s="18" t="s">
        <v>503</v>
      </c>
      <c r="J70" s="18" t="s">
        <v>504</v>
      </c>
      <c r="K70" s="18" t="s">
        <v>29</v>
      </c>
      <c r="L70" s="18"/>
      <c r="M70" s="18"/>
      <c r="N70" s="17" t="s">
        <v>30</v>
      </c>
      <c r="O70" s="17" t="s">
        <v>31</v>
      </c>
      <c r="P70" s="17" t="s">
        <v>75</v>
      </c>
      <c r="Q70" s="17" t="s">
        <v>131</v>
      </c>
      <c r="R70" s="17" t="s">
        <v>143</v>
      </c>
      <c r="S70" s="24" t="s">
        <v>144</v>
      </c>
      <c r="T70" s="25" t="s">
        <v>58</v>
      </c>
      <c r="U70" s="25">
        <f aca="true" t="shared" si="3" ref="U70:U101">T70-8</f>
        <v>4</v>
      </c>
      <c r="V70" s="19" t="s">
        <v>59</v>
      </c>
      <c r="W70" s="20" t="s">
        <v>505</v>
      </c>
      <c r="X70" s="21" t="s">
        <v>862</v>
      </c>
    </row>
    <row r="71" spans="1:24" ht="21" customHeight="1">
      <c r="A71" s="29">
        <f t="shared" si="1"/>
        <v>66</v>
      </c>
      <c r="B71" s="15">
        <v>7</v>
      </c>
      <c r="C71" s="16" t="s">
        <v>88</v>
      </c>
      <c r="D71" s="17" t="s">
        <v>22</v>
      </c>
      <c r="E71" s="17" t="s">
        <v>23</v>
      </c>
      <c r="F71" s="17" t="s">
        <v>24</v>
      </c>
      <c r="G71" s="18" t="s">
        <v>25</v>
      </c>
      <c r="H71" s="16" t="s">
        <v>89</v>
      </c>
      <c r="I71" s="18" t="s">
        <v>90</v>
      </c>
      <c r="J71" s="18" t="s">
        <v>42</v>
      </c>
      <c r="K71" s="18" t="s">
        <v>91</v>
      </c>
      <c r="L71" s="18"/>
      <c r="M71" s="18"/>
      <c r="N71" s="17" t="s">
        <v>45</v>
      </c>
      <c r="O71" s="17" t="s">
        <v>92</v>
      </c>
      <c r="P71" s="17" t="s">
        <v>47</v>
      </c>
      <c r="Q71" s="17" t="s">
        <v>93</v>
      </c>
      <c r="R71" s="17" t="s">
        <v>94</v>
      </c>
      <c r="S71" s="24" t="s">
        <v>49</v>
      </c>
      <c r="T71" s="25" t="s">
        <v>58</v>
      </c>
      <c r="U71" s="25">
        <f t="shared" si="3"/>
        <v>4</v>
      </c>
      <c r="V71" s="19" t="s">
        <v>95</v>
      </c>
      <c r="W71" s="20" t="s">
        <v>96</v>
      </c>
      <c r="X71" s="21" t="s">
        <v>862</v>
      </c>
    </row>
    <row r="72" spans="1:24" ht="21" customHeight="1">
      <c r="A72" s="29">
        <f aca="true" t="shared" si="4" ref="A72:A135">A71+1</f>
        <v>67</v>
      </c>
      <c r="B72" s="15">
        <v>5</v>
      </c>
      <c r="C72" s="16" t="s">
        <v>71</v>
      </c>
      <c r="D72" s="17" t="s">
        <v>22</v>
      </c>
      <c r="E72" s="17" t="s">
        <v>23</v>
      </c>
      <c r="F72" s="17" t="s">
        <v>24</v>
      </c>
      <c r="G72" s="18" t="s">
        <v>25</v>
      </c>
      <c r="H72" s="16" t="s">
        <v>72</v>
      </c>
      <c r="I72" s="18" t="s">
        <v>27</v>
      </c>
      <c r="J72" s="18" t="s">
        <v>42</v>
      </c>
      <c r="K72" s="18" t="s">
        <v>73</v>
      </c>
      <c r="L72" s="18"/>
      <c r="M72" s="18"/>
      <c r="N72" s="17" t="s">
        <v>74</v>
      </c>
      <c r="O72" s="17" t="s">
        <v>75</v>
      </c>
      <c r="P72" s="17" t="s">
        <v>76</v>
      </c>
      <c r="Q72" s="17" t="s">
        <v>77</v>
      </c>
      <c r="R72" s="17" t="s">
        <v>78</v>
      </c>
      <c r="S72" s="24" t="s">
        <v>49</v>
      </c>
      <c r="T72" s="25" t="s">
        <v>58</v>
      </c>
      <c r="U72" s="25">
        <f t="shared" si="3"/>
        <v>4</v>
      </c>
      <c r="V72" s="19" t="s">
        <v>59</v>
      </c>
      <c r="W72" s="20" t="s">
        <v>79</v>
      </c>
      <c r="X72" s="21" t="s">
        <v>862</v>
      </c>
    </row>
    <row r="73" spans="1:24" ht="21" customHeight="1">
      <c r="A73" s="29">
        <f t="shared" si="4"/>
        <v>68</v>
      </c>
      <c r="B73" s="15">
        <v>114</v>
      </c>
      <c r="C73" s="16" t="s">
        <v>649</v>
      </c>
      <c r="D73" s="17" t="s">
        <v>22</v>
      </c>
      <c r="E73" s="17" t="s">
        <v>23</v>
      </c>
      <c r="F73" s="17" t="s">
        <v>24</v>
      </c>
      <c r="G73" s="18" t="s">
        <v>25</v>
      </c>
      <c r="H73" s="16" t="s">
        <v>650</v>
      </c>
      <c r="I73" s="18" t="s">
        <v>651</v>
      </c>
      <c r="J73" s="18" t="s">
        <v>652</v>
      </c>
      <c r="K73" s="18" t="s">
        <v>43</v>
      </c>
      <c r="L73" s="18"/>
      <c r="M73" s="18"/>
      <c r="N73" s="17" t="s">
        <v>44</v>
      </c>
      <c r="O73" s="17" t="s">
        <v>45</v>
      </c>
      <c r="P73" s="17" t="s">
        <v>46</v>
      </c>
      <c r="Q73" s="17" t="s">
        <v>47</v>
      </c>
      <c r="R73" s="17" t="s">
        <v>214</v>
      </c>
      <c r="S73" s="24" t="s">
        <v>49</v>
      </c>
      <c r="T73" s="25" t="s">
        <v>58</v>
      </c>
      <c r="U73" s="25">
        <f t="shared" si="3"/>
        <v>4</v>
      </c>
      <c r="V73" s="19" t="s">
        <v>59</v>
      </c>
      <c r="W73" s="20" t="s">
        <v>653</v>
      </c>
      <c r="X73" s="21" t="s">
        <v>862</v>
      </c>
    </row>
    <row r="74" spans="1:24" ht="21" customHeight="1">
      <c r="A74" s="29">
        <f t="shared" si="4"/>
        <v>69</v>
      </c>
      <c r="B74" s="15">
        <v>129</v>
      </c>
      <c r="C74" s="16" t="s">
        <v>721</v>
      </c>
      <c r="D74" s="17" t="s">
        <v>22</v>
      </c>
      <c r="E74" s="17" t="s">
        <v>23</v>
      </c>
      <c r="F74" s="17" t="s">
        <v>24</v>
      </c>
      <c r="G74" s="18" t="s">
        <v>25</v>
      </c>
      <c r="H74" s="16" t="s">
        <v>722</v>
      </c>
      <c r="I74" s="18" t="s">
        <v>723</v>
      </c>
      <c r="J74" s="18" t="s">
        <v>724</v>
      </c>
      <c r="K74" s="18" t="s">
        <v>73</v>
      </c>
      <c r="L74" s="18"/>
      <c r="M74" s="18"/>
      <c r="N74" s="17" t="s">
        <v>74</v>
      </c>
      <c r="O74" s="17" t="s">
        <v>75</v>
      </c>
      <c r="P74" s="17" t="s">
        <v>76</v>
      </c>
      <c r="Q74" s="17" t="s">
        <v>77</v>
      </c>
      <c r="R74" s="17" t="s">
        <v>111</v>
      </c>
      <c r="S74" s="24" t="s">
        <v>215</v>
      </c>
      <c r="T74" s="25" t="s">
        <v>58</v>
      </c>
      <c r="U74" s="25">
        <f t="shared" si="3"/>
        <v>4</v>
      </c>
      <c r="V74" s="19" t="s">
        <v>59</v>
      </c>
      <c r="W74" s="20" t="s">
        <v>725</v>
      </c>
      <c r="X74" s="21" t="s">
        <v>862</v>
      </c>
    </row>
    <row r="75" spans="1:24" ht="21" customHeight="1">
      <c r="A75" s="29">
        <f t="shared" si="4"/>
        <v>70</v>
      </c>
      <c r="B75" s="15">
        <v>11</v>
      </c>
      <c r="C75" s="16" t="s">
        <v>100</v>
      </c>
      <c r="D75" s="17" t="s">
        <v>22</v>
      </c>
      <c r="E75" s="17" t="s">
        <v>23</v>
      </c>
      <c r="F75" s="17" t="s">
        <v>24</v>
      </c>
      <c r="G75" s="18" t="s">
        <v>25</v>
      </c>
      <c r="H75" s="16" t="s">
        <v>113</v>
      </c>
      <c r="I75" s="18" t="s">
        <v>114</v>
      </c>
      <c r="J75" s="18" t="s">
        <v>115</v>
      </c>
      <c r="K75" s="18" t="s">
        <v>91</v>
      </c>
      <c r="L75" s="18"/>
      <c r="M75" s="18"/>
      <c r="N75" s="17" t="s">
        <v>45</v>
      </c>
      <c r="O75" s="17" t="s">
        <v>92</v>
      </c>
      <c r="P75" s="17" t="s">
        <v>47</v>
      </c>
      <c r="Q75" s="17" t="s">
        <v>93</v>
      </c>
      <c r="R75" s="17" t="s">
        <v>116</v>
      </c>
      <c r="S75" s="24" t="s">
        <v>117</v>
      </c>
      <c r="T75" s="25" t="s">
        <v>58</v>
      </c>
      <c r="U75" s="25">
        <f t="shared" si="3"/>
        <v>4</v>
      </c>
      <c r="V75" s="19" t="s">
        <v>59</v>
      </c>
      <c r="W75" s="20" t="s">
        <v>118</v>
      </c>
      <c r="X75" s="21" t="s">
        <v>862</v>
      </c>
    </row>
    <row r="76" spans="1:24" ht="21" customHeight="1">
      <c r="A76" s="29">
        <f t="shared" si="4"/>
        <v>71</v>
      </c>
      <c r="B76" s="15">
        <v>151</v>
      </c>
      <c r="C76" s="16" t="s">
        <v>824</v>
      </c>
      <c r="D76" s="17" t="s">
        <v>22</v>
      </c>
      <c r="E76" s="17" t="s">
        <v>23</v>
      </c>
      <c r="F76" s="17" t="s">
        <v>24</v>
      </c>
      <c r="G76" s="18" t="s">
        <v>25</v>
      </c>
      <c r="H76" s="16" t="s">
        <v>825</v>
      </c>
      <c r="I76" s="18" t="s">
        <v>826</v>
      </c>
      <c r="J76" s="18" t="s">
        <v>827</v>
      </c>
      <c r="K76" s="18" t="s">
        <v>43</v>
      </c>
      <c r="L76" s="18"/>
      <c r="M76" s="18"/>
      <c r="N76" s="17" t="s">
        <v>44</v>
      </c>
      <c r="O76" s="17" t="s">
        <v>45</v>
      </c>
      <c r="P76" s="17" t="s">
        <v>46</v>
      </c>
      <c r="Q76" s="17" t="s">
        <v>47</v>
      </c>
      <c r="R76" s="17" t="s">
        <v>296</v>
      </c>
      <c r="S76" s="24" t="s">
        <v>117</v>
      </c>
      <c r="T76" s="25" t="s">
        <v>58</v>
      </c>
      <c r="U76" s="25">
        <f t="shared" si="3"/>
        <v>4</v>
      </c>
      <c r="V76" s="19" t="s">
        <v>440</v>
      </c>
      <c r="W76" s="20" t="s">
        <v>828</v>
      </c>
      <c r="X76" s="21" t="s">
        <v>862</v>
      </c>
    </row>
    <row r="77" spans="1:24" ht="21" customHeight="1">
      <c r="A77" s="29">
        <f t="shared" si="4"/>
        <v>72</v>
      </c>
      <c r="B77" s="15">
        <v>126</v>
      </c>
      <c r="C77" s="16" t="s">
        <v>708</v>
      </c>
      <c r="D77" s="17" t="s">
        <v>22</v>
      </c>
      <c r="E77" s="17" t="s">
        <v>23</v>
      </c>
      <c r="F77" s="17" t="s">
        <v>24</v>
      </c>
      <c r="G77" s="18" t="s">
        <v>25</v>
      </c>
      <c r="H77" s="16" t="s">
        <v>709</v>
      </c>
      <c r="I77" s="18" t="s">
        <v>514</v>
      </c>
      <c r="J77" s="18" t="s">
        <v>710</v>
      </c>
      <c r="K77" s="18" t="s">
        <v>43</v>
      </c>
      <c r="L77" s="18"/>
      <c r="M77" s="18"/>
      <c r="N77" s="17" t="s">
        <v>44</v>
      </c>
      <c r="O77" s="17" t="s">
        <v>45</v>
      </c>
      <c r="P77" s="17" t="s">
        <v>46</v>
      </c>
      <c r="Q77" s="17" t="s">
        <v>47</v>
      </c>
      <c r="R77" s="17" t="s">
        <v>594</v>
      </c>
      <c r="S77" s="24" t="s">
        <v>117</v>
      </c>
      <c r="T77" s="25" t="s">
        <v>58</v>
      </c>
      <c r="U77" s="25">
        <f t="shared" si="3"/>
        <v>4</v>
      </c>
      <c r="V77" s="19" t="s">
        <v>59</v>
      </c>
      <c r="W77" s="20" t="s">
        <v>711</v>
      </c>
      <c r="X77" s="21" t="s">
        <v>862</v>
      </c>
    </row>
    <row r="78" spans="1:24" ht="21" customHeight="1">
      <c r="A78" s="29">
        <f t="shared" si="4"/>
        <v>73</v>
      </c>
      <c r="B78" s="15">
        <v>145</v>
      </c>
      <c r="C78" s="16" t="s">
        <v>795</v>
      </c>
      <c r="D78" s="17" t="s">
        <v>22</v>
      </c>
      <c r="E78" s="17" t="s">
        <v>23</v>
      </c>
      <c r="F78" s="17" t="s">
        <v>24</v>
      </c>
      <c r="G78" s="18" t="s">
        <v>25</v>
      </c>
      <c r="H78" s="16" t="s">
        <v>796</v>
      </c>
      <c r="I78" s="18" t="s">
        <v>797</v>
      </c>
      <c r="J78" s="18" t="s">
        <v>788</v>
      </c>
      <c r="K78" s="18" t="s">
        <v>73</v>
      </c>
      <c r="L78" s="18"/>
      <c r="M78" s="18"/>
      <c r="N78" s="17" t="s">
        <v>74</v>
      </c>
      <c r="O78" s="17" t="s">
        <v>75</v>
      </c>
      <c r="P78" s="17" t="s">
        <v>76</v>
      </c>
      <c r="Q78" s="17" t="s">
        <v>77</v>
      </c>
      <c r="R78" s="17" t="s">
        <v>798</v>
      </c>
      <c r="S78" s="24" t="s">
        <v>117</v>
      </c>
      <c r="T78" s="25" t="s">
        <v>58</v>
      </c>
      <c r="U78" s="25">
        <f t="shared" si="3"/>
        <v>4</v>
      </c>
      <c r="V78" s="19" t="s">
        <v>59</v>
      </c>
      <c r="W78" s="20" t="s">
        <v>799</v>
      </c>
      <c r="X78" s="21" t="s">
        <v>862</v>
      </c>
    </row>
    <row r="79" spans="1:24" ht="21" customHeight="1">
      <c r="A79" s="29">
        <f t="shared" si="4"/>
        <v>74</v>
      </c>
      <c r="B79" s="15">
        <v>12</v>
      </c>
      <c r="C79" s="16" t="s">
        <v>58</v>
      </c>
      <c r="D79" s="17" t="s">
        <v>22</v>
      </c>
      <c r="E79" s="17" t="s">
        <v>23</v>
      </c>
      <c r="F79" s="17" t="s">
        <v>24</v>
      </c>
      <c r="G79" s="18" t="s">
        <v>25</v>
      </c>
      <c r="H79" s="16" t="s">
        <v>119</v>
      </c>
      <c r="I79" s="18" t="s">
        <v>120</v>
      </c>
      <c r="J79" s="18" t="s">
        <v>115</v>
      </c>
      <c r="K79" s="18" t="s">
        <v>91</v>
      </c>
      <c r="L79" s="18"/>
      <c r="M79" s="18"/>
      <c r="N79" s="17" t="s">
        <v>45</v>
      </c>
      <c r="O79" s="17" t="s">
        <v>92</v>
      </c>
      <c r="P79" s="17" t="s">
        <v>47</v>
      </c>
      <c r="Q79" s="17" t="s">
        <v>93</v>
      </c>
      <c r="R79" s="17" t="s">
        <v>116</v>
      </c>
      <c r="S79" s="24" t="s">
        <v>57</v>
      </c>
      <c r="T79" s="25" t="s">
        <v>58</v>
      </c>
      <c r="U79" s="25">
        <f t="shared" si="3"/>
        <v>4</v>
      </c>
      <c r="V79" s="19" t="s">
        <v>59</v>
      </c>
      <c r="W79" s="20" t="s">
        <v>118</v>
      </c>
      <c r="X79" s="21" t="s">
        <v>862</v>
      </c>
    </row>
    <row r="80" spans="1:24" ht="21" customHeight="1">
      <c r="A80" s="29">
        <f t="shared" si="4"/>
        <v>75</v>
      </c>
      <c r="B80" s="15">
        <v>30</v>
      </c>
      <c r="C80" s="16" t="s">
        <v>237</v>
      </c>
      <c r="D80" s="17" t="s">
        <v>22</v>
      </c>
      <c r="E80" s="17" t="s">
        <v>23</v>
      </c>
      <c r="F80" s="17" t="s">
        <v>24</v>
      </c>
      <c r="G80" s="18" t="s">
        <v>25</v>
      </c>
      <c r="H80" s="16" t="s">
        <v>238</v>
      </c>
      <c r="I80" s="18" t="s">
        <v>239</v>
      </c>
      <c r="J80" s="18" t="s">
        <v>240</v>
      </c>
      <c r="K80" s="18" t="s">
        <v>43</v>
      </c>
      <c r="L80" s="18"/>
      <c r="M80" s="18"/>
      <c r="N80" s="17" t="s">
        <v>44</v>
      </c>
      <c r="O80" s="17" t="s">
        <v>45</v>
      </c>
      <c r="P80" s="17" t="s">
        <v>46</v>
      </c>
      <c r="Q80" s="17" t="s">
        <v>47</v>
      </c>
      <c r="R80" s="17" t="s">
        <v>241</v>
      </c>
      <c r="S80" s="24" t="s">
        <v>57</v>
      </c>
      <c r="T80" s="25" t="s">
        <v>58</v>
      </c>
      <c r="U80" s="25">
        <f t="shared" si="3"/>
        <v>4</v>
      </c>
      <c r="V80" s="19" t="s">
        <v>59</v>
      </c>
      <c r="W80" s="20" t="s">
        <v>242</v>
      </c>
      <c r="X80" s="21" t="s">
        <v>862</v>
      </c>
    </row>
    <row r="81" spans="1:24" ht="21" customHeight="1">
      <c r="A81" s="29">
        <f t="shared" si="4"/>
        <v>76</v>
      </c>
      <c r="B81" s="15">
        <v>3</v>
      </c>
      <c r="C81" s="16" t="s">
        <v>53</v>
      </c>
      <c r="D81" s="17" t="s">
        <v>22</v>
      </c>
      <c r="E81" s="17" t="s">
        <v>23</v>
      </c>
      <c r="F81" s="17" t="s">
        <v>24</v>
      </c>
      <c r="G81" s="18" t="s">
        <v>25</v>
      </c>
      <c r="H81" s="16" t="s">
        <v>54</v>
      </c>
      <c r="I81" s="18" t="s">
        <v>55</v>
      </c>
      <c r="J81" s="18" t="s">
        <v>42</v>
      </c>
      <c r="K81" s="18" t="s">
        <v>43</v>
      </c>
      <c r="L81" s="18"/>
      <c r="M81" s="18"/>
      <c r="N81" s="17" t="s">
        <v>44</v>
      </c>
      <c r="O81" s="17" t="s">
        <v>45</v>
      </c>
      <c r="P81" s="17" t="s">
        <v>46</v>
      </c>
      <c r="Q81" s="17" t="s">
        <v>47</v>
      </c>
      <c r="R81" s="17" t="s">
        <v>56</v>
      </c>
      <c r="S81" s="24" t="s">
        <v>57</v>
      </c>
      <c r="T81" s="25" t="s">
        <v>58</v>
      </c>
      <c r="U81" s="25">
        <f t="shared" si="3"/>
        <v>4</v>
      </c>
      <c r="V81" s="19" t="s">
        <v>59</v>
      </c>
      <c r="W81" s="20" t="s">
        <v>60</v>
      </c>
      <c r="X81" s="21" t="s">
        <v>862</v>
      </c>
    </row>
    <row r="82" spans="1:24" ht="21" customHeight="1">
      <c r="A82" s="29">
        <f t="shared" si="4"/>
        <v>77</v>
      </c>
      <c r="B82" s="15">
        <v>67</v>
      </c>
      <c r="C82" s="16" t="s">
        <v>46</v>
      </c>
      <c r="D82" s="17" t="s">
        <v>22</v>
      </c>
      <c r="E82" s="17" t="s">
        <v>23</v>
      </c>
      <c r="F82" s="17" t="s">
        <v>24</v>
      </c>
      <c r="G82" s="18" t="s">
        <v>25</v>
      </c>
      <c r="H82" s="16" t="s">
        <v>426</v>
      </c>
      <c r="I82" s="18" t="s">
        <v>179</v>
      </c>
      <c r="J82" s="18" t="s">
        <v>427</v>
      </c>
      <c r="K82" s="18" t="s">
        <v>140</v>
      </c>
      <c r="L82" s="18"/>
      <c r="M82" s="18"/>
      <c r="N82" s="17" t="s">
        <v>141</v>
      </c>
      <c r="O82" s="17" t="s">
        <v>142</v>
      </c>
      <c r="P82" s="17" t="s">
        <v>45</v>
      </c>
      <c r="Q82" s="17" t="s">
        <v>92</v>
      </c>
      <c r="R82" s="17" t="s">
        <v>428</v>
      </c>
      <c r="S82" s="24" t="s">
        <v>57</v>
      </c>
      <c r="T82" s="25" t="s">
        <v>58</v>
      </c>
      <c r="U82" s="25">
        <f t="shared" si="3"/>
        <v>4</v>
      </c>
      <c r="V82" s="19" t="s">
        <v>59</v>
      </c>
      <c r="W82" s="20" t="s">
        <v>429</v>
      </c>
      <c r="X82" s="21" t="s">
        <v>862</v>
      </c>
    </row>
    <row r="83" spans="1:24" ht="21" customHeight="1">
      <c r="A83" s="29">
        <f t="shared" si="4"/>
        <v>78</v>
      </c>
      <c r="B83" s="15">
        <v>9</v>
      </c>
      <c r="C83" s="16" t="s">
        <v>102</v>
      </c>
      <c r="D83" s="17" t="s">
        <v>22</v>
      </c>
      <c r="E83" s="17" t="s">
        <v>23</v>
      </c>
      <c r="F83" s="17" t="s">
        <v>24</v>
      </c>
      <c r="G83" s="18" t="s">
        <v>25</v>
      </c>
      <c r="H83" s="16" t="s">
        <v>103</v>
      </c>
      <c r="I83" s="18" t="s">
        <v>104</v>
      </c>
      <c r="J83" s="18" t="s">
        <v>42</v>
      </c>
      <c r="K83" s="18" t="s">
        <v>43</v>
      </c>
      <c r="L83" s="18"/>
      <c r="M83" s="18"/>
      <c r="N83" s="17" t="s">
        <v>44</v>
      </c>
      <c r="O83" s="17" t="s">
        <v>45</v>
      </c>
      <c r="P83" s="17" t="s">
        <v>46</v>
      </c>
      <c r="Q83" s="17" t="s">
        <v>47</v>
      </c>
      <c r="R83" s="17" t="s">
        <v>105</v>
      </c>
      <c r="S83" s="24" t="s">
        <v>106</v>
      </c>
      <c r="T83" s="25" t="s">
        <v>58</v>
      </c>
      <c r="U83" s="25">
        <f t="shared" si="3"/>
        <v>4</v>
      </c>
      <c r="V83" s="19" t="s">
        <v>59</v>
      </c>
      <c r="W83" s="20" t="s">
        <v>107</v>
      </c>
      <c r="X83" s="21" t="s">
        <v>862</v>
      </c>
    </row>
    <row r="84" spans="1:24" ht="21" customHeight="1">
      <c r="A84" s="29">
        <f t="shared" si="4"/>
        <v>79</v>
      </c>
      <c r="B84" s="15">
        <v>36</v>
      </c>
      <c r="C84" s="16" t="s">
        <v>85</v>
      </c>
      <c r="D84" s="17" t="s">
        <v>22</v>
      </c>
      <c r="E84" s="17" t="s">
        <v>23</v>
      </c>
      <c r="F84" s="17" t="s">
        <v>24</v>
      </c>
      <c r="G84" s="18" t="s">
        <v>25</v>
      </c>
      <c r="H84" s="16" t="s">
        <v>273</v>
      </c>
      <c r="I84" s="18" t="s">
        <v>274</v>
      </c>
      <c r="J84" s="18" t="s">
        <v>258</v>
      </c>
      <c r="K84" s="18" t="s">
        <v>43</v>
      </c>
      <c r="L84" s="18"/>
      <c r="M84" s="18"/>
      <c r="N84" s="17" t="s">
        <v>44</v>
      </c>
      <c r="O84" s="17" t="s">
        <v>45</v>
      </c>
      <c r="P84" s="17" t="s">
        <v>46</v>
      </c>
      <c r="Q84" s="17" t="s">
        <v>47</v>
      </c>
      <c r="R84" s="17" t="s">
        <v>275</v>
      </c>
      <c r="S84" s="24" t="s">
        <v>126</v>
      </c>
      <c r="T84" s="25" t="s">
        <v>121</v>
      </c>
      <c r="U84" s="25">
        <f t="shared" si="3"/>
        <v>5</v>
      </c>
      <c r="V84" s="19" t="s">
        <v>59</v>
      </c>
      <c r="W84" s="20" t="s">
        <v>276</v>
      </c>
      <c r="X84" s="21" t="s">
        <v>862</v>
      </c>
    </row>
    <row r="85" spans="1:24" ht="21" customHeight="1">
      <c r="A85" s="29">
        <f t="shared" si="4"/>
        <v>80</v>
      </c>
      <c r="B85" s="15">
        <v>124</v>
      </c>
      <c r="C85" s="16" t="s">
        <v>699</v>
      </c>
      <c r="D85" s="17" t="s">
        <v>22</v>
      </c>
      <c r="E85" s="17" t="s">
        <v>23</v>
      </c>
      <c r="F85" s="17" t="s">
        <v>24</v>
      </c>
      <c r="G85" s="18" t="s">
        <v>25</v>
      </c>
      <c r="H85" s="16" t="s">
        <v>700</v>
      </c>
      <c r="I85" s="18" t="s">
        <v>701</v>
      </c>
      <c r="J85" s="18" t="s">
        <v>697</v>
      </c>
      <c r="K85" s="18" t="s">
        <v>73</v>
      </c>
      <c r="L85" s="18"/>
      <c r="M85" s="18"/>
      <c r="N85" s="17" t="s">
        <v>74</v>
      </c>
      <c r="O85" s="17" t="s">
        <v>75</v>
      </c>
      <c r="P85" s="17" t="s">
        <v>76</v>
      </c>
      <c r="Q85" s="17" t="s">
        <v>77</v>
      </c>
      <c r="R85" s="17" t="s">
        <v>702</v>
      </c>
      <c r="S85" s="24" t="s">
        <v>215</v>
      </c>
      <c r="T85" s="25" t="s">
        <v>121</v>
      </c>
      <c r="U85" s="25">
        <f t="shared" si="3"/>
        <v>5</v>
      </c>
      <c r="V85" s="19" t="s">
        <v>59</v>
      </c>
      <c r="W85" s="20" t="s">
        <v>606</v>
      </c>
      <c r="X85" s="21" t="s">
        <v>862</v>
      </c>
    </row>
    <row r="86" spans="1:24" ht="21" customHeight="1">
      <c r="A86" s="29">
        <f t="shared" si="4"/>
        <v>81</v>
      </c>
      <c r="B86" s="15">
        <v>104</v>
      </c>
      <c r="C86" s="16" t="s">
        <v>601</v>
      </c>
      <c r="D86" s="17" t="s">
        <v>22</v>
      </c>
      <c r="E86" s="17" t="s">
        <v>23</v>
      </c>
      <c r="F86" s="17" t="s">
        <v>24</v>
      </c>
      <c r="G86" s="18" t="s">
        <v>25</v>
      </c>
      <c r="H86" s="16" t="s">
        <v>602</v>
      </c>
      <c r="I86" s="18" t="s">
        <v>603</v>
      </c>
      <c r="J86" s="18" t="s">
        <v>604</v>
      </c>
      <c r="K86" s="18" t="s">
        <v>73</v>
      </c>
      <c r="L86" s="18"/>
      <c r="M86" s="18"/>
      <c r="N86" s="17" t="s">
        <v>74</v>
      </c>
      <c r="O86" s="17" t="s">
        <v>75</v>
      </c>
      <c r="P86" s="17" t="s">
        <v>76</v>
      </c>
      <c r="Q86" s="17" t="s">
        <v>77</v>
      </c>
      <c r="R86" s="17" t="s">
        <v>605</v>
      </c>
      <c r="S86" s="24" t="s">
        <v>222</v>
      </c>
      <c r="T86" s="25" t="s">
        <v>121</v>
      </c>
      <c r="U86" s="25">
        <f t="shared" si="3"/>
        <v>5</v>
      </c>
      <c r="V86" s="19" t="s">
        <v>59</v>
      </c>
      <c r="W86" s="20" t="s">
        <v>606</v>
      </c>
      <c r="X86" s="21" t="s">
        <v>862</v>
      </c>
    </row>
    <row r="87" spans="1:24" ht="21" customHeight="1">
      <c r="A87" s="29">
        <f t="shared" si="4"/>
        <v>82</v>
      </c>
      <c r="B87" s="15">
        <v>111</v>
      </c>
      <c r="C87" s="16" t="s">
        <v>634</v>
      </c>
      <c r="D87" s="17" t="s">
        <v>22</v>
      </c>
      <c r="E87" s="17" t="s">
        <v>23</v>
      </c>
      <c r="F87" s="17" t="s">
        <v>24</v>
      </c>
      <c r="G87" s="18" t="s">
        <v>25</v>
      </c>
      <c r="H87" s="16" t="s">
        <v>635</v>
      </c>
      <c r="I87" s="18" t="s">
        <v>636</v>
      </c>
      <c r="J87" s="18" t="s">
        <v>632</v>
      </c>
      <c r="K87" s="18" t="s">
        <v>73</v>
      </c>
      <c r="L87" s="18"/>
      <c r="M87" s="18"/>
      <c r="N87" s="17" t="s">
        <v>74</v>
      </c>
      <c r="O87" s="17" t="s">
        <v>75</v>
      </c>
      <c r="P87" s="17" t="s">
        <v>76</v>
      </c>
      <c r="Q87" s="17" t="s">
        <v>77</v>
      </c>
      <c r="R87" s="17" t="s">
        <v>187</v>
      </c>
      <c r="S87" s="24" t="s">
        <v>49</v>
      </c>
      <c r="T87" s="25" t="s">
        <v>127</v>
      </c>
      <c r="U87" s="25">
        <f t="shared" si="3"/>
        <v>6</v>
      </c>
      <c r="V87" s="19" t="s">
        <v>59</v>
      </c>
      <c r="W87" s="20" t="s">
        <v>637</v>
      </c>
      <c r="X87" s="21" t="s">
        <v>862</v>
      </c>
    </row>
    <row r="88" spans="1:24" ht="21" customHeight="1">
      <c r="A88" s="29">
        <f t="shared" si="4"/>
        <v>83</v>
      </c>
      <c r="B88" s="15">
        <v>80</v>
      </c>
      <c r="C88" s="16" t="s">
        <v>485</v>
      </c>
      <c r="D88" s="17" t="s">
        <v>22</v>
      </c>
      <c r="E88" s="17" t="s">
        <v>23</v>
      </c>
      <c r="F88" s="17" t="s">
        <v>24</v>
      </c>
      <c r="G88" s="18" t="s">
        <v>25</v>
      </c>
      <c r="H88" s="16" t="s">
        <v>486</v>
      </c>
      <c r="I88" s="18" t="s">
        <v>487</v>
      </c>
      <c r="J88" s="18" t="s">
        <v>482</v>
      </c>
      <c r="K88" s="18" t="s">
        <v>73</v>
      </c>
      <c r="L88" s="18"/>
      <c r="M88" s="18"/>
      <c r="N88" s="17" t="s">
        <v>74</v>
      </c>
      <c r="O88" s="17" t="s">
        <v>75</v>
      </c>
      <c r="P88" s="17" t="s">
        <v>76</v>
      </c>
      <c r="Q88" s="17" t="s">
        <v>77</v>
      </c>
      <c r="R88" s="17" t="s">
        <v>488</v>
      </c>
      <c r="S88" s="24" t="s">
        <v>49</v>
      </c>
      <c r="T88" s="25" t="s">
        <v>127</v>
      </c>
      <c r="U88" s="25">
        <f t="shared" si="3"/>
        <v>6</v>
      </c>
      <c r="V88" s="19" t="s">
        <v>59</v>
      </c>
      <c r="W88" s="20" t="s">
        <v>489</v>
      </c>
      <c r="X88" s="21" t="s">
        <v>862</v>
      </c>
    </row>
    <row r="89" spans="1:24" ht="21" customHeight="1">
      <c r="A89" s="29">
        <f t="shared" si="4"/>
        <v>84</v>
      </c>
      <c r="B89" s="15">
        <v>115</v>
      </c>
      <c r="C89" s="16" t="s">
        <v>654</v>
      </c>
      <c r="D89" s="17" t="s">
        <v>22</v>
      </c>
      <c r="E89" s="17" t="s">
        <v>23</v>
      </c>
      <c r="F89" s="17" t="s">
        <v>24</v>
      </c>
      <c r="G89" s="18" t="s">
        <v>25</v>
      </c>
      <c r="H89" s="16" t="s">
        <v>655</v>
      </c>
      <c r="I89" s="18" t="s">
        <v>656</v>
      </c>
      <c r="J89" s="18" t="s">
        <v>652</v>
      </c>
      <c r="K89" s="18" t="s">
        <v>73</v>
      </c>
      <c r="L89" s="18"/>
      <c r="M89" s="18"/>
      <c r="N89" s="17" t="s">
        <v>74</v>
      </c>
      <c r="O89" s="17" t="s">
        <v>75</v>
      </c>
      <c r="P89" s="17" t="s">
        <v>76</v>
      </c>
      <c r="Q89" s="17" t="s">
        <v>77</v>
      </c>
      <c r="R89" s="17" t="s">
        <v>241</v>
      </c>
      <c r="S89" s="24" t="s">
        <v>117</v>
      </c>
      <c r="T89" s="25" t="s">
        <v>127</v>
      </c>
      <c r="U89" s="25">
        <f t="shared" si="3"/>
        <v>6</v>
      </c>
      <c r="V89" s="19" t="s">
        <v>59</v>
      </c>
      <c r="W89" s="20" t="s">
        <v>657</v>
      </c>
      <c r="X89" s="21" t="s">
        <v>862</v>
      </c>
    </row>
    <row r="90" spans="1:24" ht="21" customHeight="1">
      <c r="A90" s="29">
        <f t="shared" si="4"/>
        <v>85</v>
      </c>
      <c r="B90" s="15">
        <v>136</v>
      </c>
      <c r="C90" s="16" t="s">
        <v>754</v>
      </c>
      <c r="D90" s="17" t="s">
        <v>22</v>
      </c>
      <c r="E90" s="17" t="s">
        <v>23</v>
      </c>
      <c r="F90" s="17" t="s">
        <v>24</v>
      </c>
      <c r="G90" s="18" t="s">
        <v>25</v>
      </c>
      <c r="H90" s="16" t="s">
        <v>755</v>
      </c>
      <c r="I90" s="18" t="s">
        <v>308</v>
      </c>
      <c r="J90" s="18" t="s">
        <v>756</v>
      </c>
      <c r="K90" s="18" t="s">
        <v>73</v>
      </c>
      <c r="L90" s="18"/>
      <c r="M90" s="18"/>
      <c r="N90" s="17" t="s">
        <v>74</v>
      </c>
      <c r="O90" s="17" t="s">
        <v>75</v>
      </c>
      <c r="P90" s="17" t="s">
        <v>76</v>
      </c>
      <c r="Q90" s="17" t="s">
        <v>77</v>
      </c>
      <c r="R90" s="17" t="s">
        <v>413</v>
      </c>
      <c r="S90" s="24" t="s">
        <v>117</v>
      </c>
      <c r="T90" s="25" t="s">
        <v>127</v>
      </c>
      <c r="U90" s="25">
        <f t="shared" si="3"/>
        <v>6</v>
      </c>
      <c r="V90" s="19" t="s">
        <v>59</v>
      </c>
      <c r="W90" s="20" t="s">
        <v>757</v>
      </c>
      <c r="X90" s="21" t="s">
        <v>862</v>
      </c>
    </row>
    <row r="91" spans="1:24" ht="21" customHeight="1">
      <c r="A91" s="29">
        <f t="shared" si="4"/>
        <v>86</v>
      </c>
      <c r="B91" s="15">
        <v>146</v>
      </c>
      <c r="C91" s="16" t="s">
        <v>800</v>
      </c>
      <c r="D91" s="17" t="s">
        <v>22</v>
      </c>
      <c r="E91" s="17" t="s">
        <v>23</v>
      </c>
      <c r="F91" s="17" t="s">
        <v>24</v>
      </c>
      <c r="G91" s="18" t="s">
        <v>25</v>
      </c>
      <c r="H91" s="16" t="s">
        <v>801</v>
      </c>
      <c r="I91" s="18" t="s">
        <v>802</v>
      </c>
      <c r="J91" s="18" t="s">
        <v>803</v>
      </c>
      <c r="K91" s="18" t="s">
        <v>140</v>
      </c>
      <c r="L91" s="18"/>
      <c r="M91" s="18"/>
      <c r="N91" s="17" t="s">
        <v>141</v>
      </c>
      <c r="O91" s="17" t="s">
        <v>142</v>
      </c>
      <c r="P91" s="17" t="s">
        <v>45</v>
      </c>
      <c r="Q91" s="17" t="s">
        <v>92</v>
      </c>
      <c r="R91" s="17" t="s">
        <v>455</v>
      </c>
      <c r="S91" s="24" t="s">
        <v>57</v>
      </c>
      <c r="T91" s="25" t="s">
        <v>127</v>
      </c>
      <c r="U91" s="25">
        <f t="shared" si="3"/>
        <v>6</v>
      </c>
      <c r="V91" s="19" t="s">
        <v>59</v>
      </c>
      <c r="W91" s="20" t="s">
        <v>804</v>
      </c>
      <c r="X91" s="21" t="s">
        <v>862</v>
      </c>
    </row>
    <row r="92" spans="1:24" ht="21" customHeight="1">
      <c r="A92" s="29">
        <f t="shared" si="4"/>
        <v>87</v>
      </c>
      <c r="B92" s="15">
        <v>77</v>
      </c>
      <c r="C92" s="16" t="s">
        <v>468</v>
      </c>
      <c r="D92" s="17" t="s">
        <v>22</v>
      </c>
      <c r="E92" s="17" t="s">
        <v>23</v>
      </c>
      <c r="F92" s="17" t="s">
        <v>24</v>
      </c>
      <c r="G92" s="18" t="s">
        <v>25</v>
      </c>
      <c r="H92" s="16" t="s">
        <v>469</v>
      </c>
      <c r="I92" s="18" t="s">
        <v>470</v>
      </c>
      <c r="J92" s="18" t="s">
        <v>471</v>
      </c>
      <c r="K92" s="18" t="s">
        <v>91</v>
      </c>
      <c r="L92" s="18"/>
      <c r="M92" s="18"/>
      <c r="N92" s="17" t="s">
        <v>45</v>
      </c>
      <c r="O92" s="17" t="s">
        <v>92</v>
      </c>
      <c r="P92" s="17" t="s">
        <v>47</v>
      </c>
      <c r="Q92" s="17" t="s">
        <v>93</v>
      </c>
      <c r="R92" s="17" t="s">
        <v>296</v>
      </c>
      <c r="S92" s="24" t="s">
        <v>472</v>
      </c>
      <c r="T92" s="25" t="s">
        <v>127</v>
      </c>
      <c r="U92" s="25">
        <f t="shared" si="3"/>
        <v>6</v>
      </c>
      <c r="V92" s="19" t="s">
        <v>59</v>
      </c>
      <c r="W92" s="20" t="s">
        <v>473</v>
      </c>
      <c r="X92" s="21" t="s">
        <v>862</v>
      </c>
    </row>
    <row r="93" spans="1:24" ht="21" customHeight="1">
      <c r="A93" s="29">
        <f t="shared" si="4"/>
        <v>88</v>
      </c>
      <c r="B93" s="15">
        <v>95</v>
      </c>
      <c r="C93" s="16" t="s">
        <v>559</v>
      </c>
      <c r="D93" s="17" t="s">
        <v>22</v>
      </c>
      <c r="E93" s="17" t="s">
        <v>23</v>
      </c>
      <c r="F93" s="17" t="s">
        <v>24</v>
      </c>
      <c r="G93" s="18" t="s">
        <v>25</v>
      </c>
      <c r="H93" s="16" t="s">
        <v>560</v>
      </c>
      <c r="I93" s="18" t="s">
        <v>561</v>
      </c>
      <c r="J93" s="18" t="s">
        <v>562</v>
      </c>
      <c r="K93" s="18" t="s">
        <v>91</v>
      </c>
      <c r="L93" s="18"/>
      <c r="M93" s="18"/>
      <c r="N93" s="17" t="s">
        <v>45</v>
      </c>
      <c r="O93" s="17" t="s">
        <v>92</v>
      </c>
      <c r="P93" s="17" t="s">
        <v>47</v>
      </c>
      <c r="Q93" s="17" t="s">
        <v>93</v>
      </c>
      <c r="R93" s="17" t="s">
        <v>563</v>
      </c>
      <c r="S93" s="24" t="s">
        <v>472</v>
      </c>
      <c r="T93" s="25" t="s">
        <v>127</v>
      </c>
      <c r="U93" s="25">
        <f t="shared" si="3"/>
        <v>6</v>
      </c>
      <c r="V93" s="19" t="s">
        <v>59</v>
      </c>
      <c r="W93" s="20" t="s">
        <v>473</v>
      </c>
      <c r="X93" s="21" t="s">
        <v>862</v>
      </c>
    </row>
    <row r="94" spans="1:24" ht="21" customHeight="1">
      <c r="A94" s="29">
        <f t="shared" si="4"/>
        <v>89</v>
      </c>
      <c r="B94" s="15">
        <v>116</v>
      </c>
      <c r="C94" s="16" t="s">
        <v>658</v>
      </c>
      <c r="D94" s="17" t="s">
        <v>22</v>
      </c>
      <c r="E94" s="17" t="s">
        <v>23</v>
      </c>
      <c r="F94" s="17" t="s">
        <v>24</v>
      </c>
      <c r="G94" s="18" t="s">
        <v>25</v>
      </c>
      <c r="H94" s="16" t="s">
        <v>659</v>
      </c>
      <c r="I94" s="18" t="s">
        <v>660</v>
      </c>
      <c r="J94" s="18" t="s">
        <v>661</v>
      </c>
      <c r="K94" s="18" t="s">
        <v>91</v>
      </c>
      <c r="L94" s="18"/>
      <c r="M94" s="18"/>
      <c r="N94" s="17" t="s">
        <v>45</v>
      </c>
      <c r="O94" s="17" t="s">
        <v>92</v>
      </c>
      <c r="P94" s="17" t="s">
        <v>47</v>
      </c>
      <c r="Q94" s="17" t="s">
        <v>93</v>
      </c>
      <c r="R94" s="17" t="s">
        <v>662</v>
      </c>
      <c r="S94" s="24" t="s">
        <v>106</v>
      </c>
      <c r="T94" s="25" t="s">
        <v>127</v>
      </c>
      <c r="U94" s="25">
        <f t="shared" si="3"/>
        <v>6</v>
      </c>
      <c r="V94" s="19" t="s">
        <v>59</v>
      </c>
      <c r="W94" s="20" t="s">
        <v>473</v>
      </c>
      <c r="X94" s="21" t="s">
        <v>862</v>
      </c>
    </row>
    <row r="95" spans="1:24" ht="21" customHeight="1">
      <c r="A95" s="29">
        <f t="shared" si="4"/>
        <v>90</v>
      </c>
      <c r="B95" s="15">
        <v>49</v>
      </c>
      <c r="C95" s="16" t="s">
        <v>265</v>
      </c>
      <c r="D95" s="17" t="s">
        <v>22</v>
      </c>
      <c r="E95" s="17" t="s">
        <v>23</v>
      </c>
      <c r="F95" s="17" t="s">
        <v>24</v>
      </c>
      <c r="G95" s="18" t="s">
        <v>25</v>
      </c>
      <c r="H95" s="16" t="s">
        <v>339</v>
      </c>
      <c r="I95" s="18" t="s">
        <v>340</v>
      </c>
      <c r="J95" s="18" t="s">
        <v>341</v>
      </c>
      <c r="K95" s="18" t="s">
        <v>91</v>
      </c>
      <c r="L95" s="18"/>
      <c r="M95" s="18"/>
      <c r="N95" s="17" t="s">
        <v>45</v>
      </c>
      <c r="O95" s="17" t="s">
        <v>92</v>
      </c>
      <c r="P95" s="17" t="s">
        <v>47</v>
      </c>
      <c r="Q95" s="17" t="s">
        <v>93</v>
      </c>
      <c r="R95" s="17" t="s">
        <v>342</v>
      </c>
      <c r="S95" s="24" t="s">
        <v>343</v>
      </c>
      <c r="T95" s="25" t="s">
        <v>127</v>
      </c>
      <c r="U95" s="25">
        <f t="shared" si="3"/>
        <v>6</v>
      </c>
      <c r="V95" s="19" t="s">
        <v>344</v>
      </c>
      <c r="W95" s="20" t="s">
        <v>345</v>
      </c>
      <c r="X95" s="21" t="s">
        <v>862</v>
      </c>
    </row>
    <row r="96" spans="1:24" ht="21" customHeight="1">
      <c r="A96" s="29">
        <f t="shared" si="4"/>
        <v>91</v>
      </c>
      <c r="B96" s="15">
        <v>73</v>
      </c>
      <c r="C96" s="16" t="s">
        <v>452</v>
      </c>
      <c r="D96" s="17" t="s">
        <v>22</v>
      </c>
      <c r="E96" s="17" t="s">
        <v>23</v>
      </c>
      <c r="F96" s="17" t="s">
        <v>24</v>
      </c>
      <c r="G96" s="18" t="s">
        <v>25</v>
      </c>
      <c r="H96" s="16" t="s">
        <v>453</v>
      </c>
      <c r="I96" s="18" t="s">
        <v>454</v>
      </c>
      <c r="J96" s="18" t="s">
        <v>448</v>
      </c>
      <c r="K96" s="18" t="s">
        <v>140</v>
      </c>
      <c r="L96" s="18"/>
      <c r="M96" s="18"/>
      <c r="N96" s="17" t="s">
        <v>141</v>
      </c>
      <c r="O96" s="17" t="s">
        <v>142</v>
      </c>
      <c r="P96" s="17" t="s">
        <v>45</v>
      </c>
      <c r="Q96" s="17" t="s">
        <v>92</v>
      </c>
      <c r="R96" s="17" t="s">
        <v>455</v>
      </c>
      <c r="S96" s="24" t="s">
        <v>57</v>
      </c>
      <c r="T96" s="25" t="s">
        <v>137</v>
      </c>
      <c r="U96" s="25">
        <f t="shared" si="3"/>
        <v>7</v>
      </c>
      <c r="V96" s="19" t="s">
        <v>59</v>
      </c>
      <c r="W96" s="20" t="s">
        <v>456</v>
      </c>
      <c r="X96" s="21" t="s">
        <v>862</v>
      </c>
    </row>
    <row r="97" spans="1:24" ht="21" customHeight="1">
      <c r="A97" s="29">
        <f t="shared" si="4"/>
        <v>92</v>
      </c>
      <c r="B97" s="15">
        <v>119</v>
      </c>
      <c r="C97" s="16" t="s">
        <v>675</v>
      </c>
      <c r="D97" s="17" t="s">
        <v>22</v>
      </c>
      <c r="E97" s="17" t="s">
        <v>23</v>
      </c>
      <c r="F97" s="17" t="s">
        <v>24</v>
      </c>
      <c r="G97" s="18" t="s">
        <v>25</v>
      </c>
      <c r="H97" s="16" t="s">
        <v>676</v>
      </c>
      <c r="I97" s="18" t="s">
        <v>677</v>
      </c>
      <c r="J97" s="18" t="s">
        <v>678</v>
      </c>
      <c r="K97" s="18" t="s">
        <v>140</v>
      </c>
      <c r="L97" s="18"/>
      <c r="M97" s="18"/>
      <c r="N97" s="17" t="s">
        <v>141</v>
      </c>
      <c r="O97" s="17" t="s">
        <v>142</v>
      </c>
      <c r="P97" s="17" t="s">
        <v>45</v>
      </c>
      <c r="Q97" s="17" t="s">
        <v>92</v>
      </c>
      <c r="R97" s="17" t="s">
        <v>679</v>
      </c>
      <c r="S97" s="24" t="s">
        <v>494</v>
      </c>
      <c r="T97" s="25" t="s">
        <v>137</v>
      </c>
      <c r="U97" s="25">
        <f t="shared" si="3"/>
        <v>7</v>
      </c>
      <c r="V97" s="19" t="s">
        <v>59</v>
      </c>
      <c r="W97" s="20" t="s">
        <v>680</v>
      </c>
      <c r="X97" s="21" t="s">
        <v>862</v>
      </c>
    </row>
    <row r="98" spans="1:24" ht="21" customHeight="1">
      <c r="A98" s="29">
        <f t="shared" si="4"/>
        <v>93</v>
      </c>
      <c r="B98" s="15">
        <v>37</v>
      </c>
      <c r="C98" s="16" t="s">
        <v>269</v>
      </c>
      <c r="D98" s="17" t="s">
        <v>22</v>
      </c>
      <c r="E98" s="17" t="s">
        <v>23</v>
      </c>
      <c r="F98" s="17" t="s">
        <v>24</v>
      </c>
      <c r="G98" s="18" t="s">
        <v>25</v>
      </c>
      <c r="H98" s="16" t="s">
        <v>277</v>
      </c>
      <c r="I98" s="18" t="s">
        <v>274</v>
      </c>
      <c r="J98" s="18" t="s">
        <v>258</v>
      </c>
      <c r="K98" s="18" t="s">
        <v>73</v>
      </c>
      <c r="L98" s="18"/>
      <c r="M98" s="18"/>
      <c r="N98" s="17" t="s">
        <v>74</v>
      </c>
      <c r="O98" s="17" t="s">
        <v>75</v>
      </c>
      <c r="P98" s="17" t="s">
        <v>76</v>
      </c>
      <c r="Q98" s="17" t="s">
        <v>77</v>
      </c>
      <c r="R98" s="17" t="s">
        <v>278</v>
      </c>
      <c r="S98" s="24" t="s">
        <v>279</v>
      </c>
      <c r="T98" s="25" t="s">
        <v>145</v>
      </c>
      <c r="U98" s="25">
        <f t="shared" si="3"/>
        <v>8</v>
      </c>
      <c r="V98" s="19" t="s">
        <v>59</v>
      </c>
      <c r="W98" s="20" t="s">
        <v>280</v>
      </c>
      <c r="X98" s="21" t="s">
        <v>862</v>
      </c>
    </row>
    <row r="99" spans="1:24" ht="21" customHeight="1">
      <c r="A99" s="29">
        <f t="shared" si="4"/>
        <v>94</v>
      </c>
      <c r="B99" s="15">
        <v>144</v>
      </c>
      <c r="C99" s="16" t="s">
        <v>791</v>
      </c>
      <c r="D99" s="17" t="s">
        <v>22</v>
      </c>
      <c r="E99" s="17" t="s">
        <v>23</v>
      </c>
      <c r="F99" s="17" t="s">
        <v>24</v>
      </c>
      <c r="G99" s="18" t="s">
        <v>25</v>
      </c>
      <c r="H99" s="16" t="s">
        <v>792</v>
      </c>
      <c r="I99" s="18" t="s">
        <v>308</v>
      </c>
      <c r="J99" s="18" t="s">
        <v>788</v>
      </c>
      <c r="K99" s="18" t="s">
        <v>73</v>
      </c>
      <c r="L99" s="18"/>
      <c r="M99" s="18"/>
      <c r="N99" s="17" t="s">
        <v>74</v>
      </c>
      <c r="O99" s="17" t="s">
        <v>75</v>
      </c>
      <c r="P99" s="17" t="s">
        <v>76</v>
      </c>
      <c r="Q99" s="17" t="s">
        <v>77</v>
      </c>
      <c r="R99" s="17" t="s">
        <v>793</v>
      </c>
      <c r="S99" s="24" t="s">
        <v>472</v>
      </c>
      <c r="T99" s="25" t="s">
        <v>145</v>
      </c>
      <c r="U99" s="25">
        <f t="shared" si="3"/>
        <v>8</v>
      </c>
      <c r="V99" s="19" t="s">
        <v>59</v>
      </c>
      <c r="W99" s="20" t="s">
        <v>794</v>
      </c>
      <c r="X99" s="21" t="s">
        <v>862</v>
      </c>
    </row>
    <row r="100" spans="1:24" ht="21" customHeight="1">
      <c r="A100" s="29">
        <f t="shared" si="4"/>
        <v>95</v>
      </c>
      <c r="B100" s="15">
        <v>103</v>
      </c>
      <c r="C100" s="16" t="s">
        <v>595</v>
      </c>
      <c r="D100" s="17" t="s">
        <v>22</v>
      </c>
      <c r="E100" s="17" t="s">
        <v>23</v>
      </c>
      <c r="F100" s="17" t="s">
        <v>24</v>
      </c>
      <c r="G100" s="18" t="s">
        <v>25</v>
      </c>
      <c r="H100" s="16" t="s">
        <v>596</v>
      </c>
      <c r="I100" s="18" t="s">
        <v>597</v>
      </c>
      <c r="J100" s="18" t="s">
        <v>598</v>
      </c>
      <c r="K100" s="18" t="s">
        <v>43</v>
      </c>
      <c r="L100" s="18"/>
      <c r="M100" s="18"/>
      <c r="N100" s="17" t="s">
        <v>44</v>
      </c>
      <c r="O100" s="17" t="s">
        <v>45</v>
      </c>
      <c r="P100" s="17" t="s">
        <v>46</v>
      </c>
      <c r="Q100" s="17" t="s">
        <v>47</v>
      </c>
      <c r="R100" s="17" t="s">
        <v>599</v>
      </c>
      <c r="S100" s="24" t="s">
        <v>222</v>
      </c>
      <c r="T100" s="25" t="s">
        <v>155</v>
      </c>
      <c r="U100" s="25">
        <f t="shared" si="3"/>
        <v>9</v>
      </c>
      <c r="V100" s="19" t="s">
        <v>291</v>
      </c>
      <c r="W100" s="20" t="s">
        <v>600</v>
      </c>
      <c r="X100" s="21" t="s">
        <v>862</v>
      </c>
    </row>
    <row r="101" spans="1:24" ht="21" customHeight="1">
      <c r="A101" s="29">
        <f t="shared" si="4"/>
        <v>96</v>
      </c>
      <c r="B101" s="15">
        <v>81</v>
      </c>
      <c r="C101" s="16" t="s">
        <v>490</v>
      </c>
      <c r="D101" s="17" t="s">
        <v>22</v>
      </c>
      <c r="E101" s="17" t="s">
        <v>23</v>
      </c>
      <c r="F101" s="17" t="s">
        <v>24</v>
      </c>
      <c r="G101" s="18" t="s">
        <v>25</v>
      </c>
      <c r="H101" s="16" t="s">
        <v>491</v>
      </c>
      <c r="I101" s="18" t="s">
        <v>492</v>
      </c>
      <c r="J101" s="18" t="s">
        <v>482</v>
      </c>
      <c r="K101" s="18" t="s">
        <v>73</v>
      </c>
      <c r="L101" s="18"/>
      <c r="M101" s="18"/>
      <c r="N101" s="17" t="s">
        <v>74</v>
      </c>
      <c r="O101" s="17" t="s">
        <v>75</v>
      </c>
      <c r="P101" s="17" t="s">
        <v>76</v>
      </c>
      <c r="Q101" s="17" t="s">
        <v>77</v>
      </c>
      <c r="R101" s="17" t="s">
        <v>493</v>
      </c>
      <c r="S101" s="24" t="s">
        <v>494</v>
      </c>
      <c r="T101" s="25" t="s">
        <v>155</v>
      </c>
      <c r="U101" s="25">
        <f t="shared" si="3"/>
        <v>9</v>
      </c>
      <c r="V101" s="19" t="s">
        <v>59</v>
      </c>
      <c r="W101" s="20" t="s">
        <v>495</v>
      </c>
      <c r="X101" s="21" t="s">
        <v>862</v>
      </c>
    </row>
    <row r="102" spans="1:24" ht="21" customHeight="1">
      <c r="A102" s="29">
        <f t="shared" si="4"/>
        <v>97</v>
      </c>
      <c r="B102" s="15">
        <v>137</v>
      </c>
      <c r="C102" s="16" t="s">
        <v>758</v>
      </c>
      <c r="D102" s="17" t="s">
        <v>22</v>
      </c>
      <c r="E102" s="17" t="s">
        <v>23</v>
      </c>
      <c r="F102" s="17" t="s">
        <v>24</v>
      </c>
      <c r="G102" s="18" t="s">
        <v>25</v>
      </c>
      <c r="H102" s="16" t="s">
        <v>759</v>
      </c>
      <c r="I102" s="18" t="s">
        <v>262</v>
      </c>
      <c r="J102" s="18" t="s">
        <v>760</v>
      </c>
      <c r="K102" s="18" t="s">
        <v>73</v>
      </c>
      <c r="L102" s="18"/>
      <c r="M102" s="18"/>
      <c r="N102" s="17" t="s">
        <v>74</v>
      </c>
      <c r="O102" s="17" t="s">
        <v>75</v>
      </c>
      <c r="P102" s="17" t="s">
        <v>76</v>
      </c>
      <c r="Q102" s="17" t="s">
        <v>77</v>
      </c>
      <c r="R102" s="17" t="s">
        <v>56</v>
      </c>
      <c r="S102" s="24" t="s">
        <v>279</v>
      </c>
      <c r="T102" s="25" t="s">
        <v>164</v>
      </c>
      <c r="U102" s="25">
        <f aca="true" t="shared" si="5" ref="U102:U133">T102-8</f>
        <v>10</v>
      </c>
      <c r="V102" s="19" t="s">
        <v>59</v>
      </c>
      <c r="W102" s="20" t="s">
        <v>761</v>
      </c>
      <c r="X102" s="21" t="s">
        <v>862</v>
      </c>
    </row>
    <row r="103" spans="1:24" ht="21" customHeight="1">
      <c r="A103" s="29">
        <f t="shared" si="4"/>
        <v>98</v>
      </c>
      <c r="B103" s="15">
        <v>96</v>
      </c>
      <c r="C103" s="16" t="s">
        <v>564</v>
      </c>
      <c r="D103" s="17" t="s">
        <v>22</v>
      </c>
      <c r="E103" s="17" t="s">
        <v>23</v>
      </c>
      <c r="F103" s="17" t="s">
        <v>24</v>
      </c>
      <c r="G103" s="18" t="s">
        <v>25</v>
      </c>
      <c r="H103" s="16" t="s">
        <v>565</v>
      </c>
      <c r="I103" s="18" t="s">
        <v>566</v>
      </c>
      <c r="J103" s="18" t="s">
        <v>567</v>
      </c>
      <c r="K103" s="18" t="s">
        <v>91</v>
      </c>
      <c r="L103" s="18"/>
      <c r="M103" s="18"/>
      <c r="N103" s="17" t="s">
        <v>45</v>
      </c>
      <c r="O103" s="17" t="s">
        <v>92</v>
      </c>
      <c r="P103" s="17" t="s">
        <v>47</v>
      </c>
      <c r="Q103" s="17" t="s">
        <v>93</v>
      </c>
      <c r="R103" s="17" t="s">
        <v>296</v>
      </c>
      <c r="S103" s="24" t="s">
        <v>472</v>
      </c>
      <c r="T103" s="25" t="s">
        <v>164</v>
      </c>
      <c r="U103" s="25">
        <f t="shared" si="5"/>
        <v>10</v>
      </c>
      <c r="V103" s="19" t="s">
        <v>568</v>
      </c>
      <c r="W103" s="20" t="s">
        <v>569</v>
      </c>
      <c r="X103" s="21" t="s">
        <v>862</v>
      </c>
    </row>
    <row r="104" spans="1:24" ht="21" customHeight="1">
      <c r="A104" s="29">
        <f t="shared" si="4"/>
        <v>99</v>
      </c>
      <c r="B104" s="15">
        <v>122</v>
      </c>
      <c r="C104" s="16" t="s">
        <v>690</v>
      </c>
      <c r="D104" s="17" t="s">
        <v>22</v>
      </c>
      <c r="E104" s="17" t="s">
        <v>23</v>
      </c>
      <c r="F104" s="17" t="s">
        <v>24</v>
      </c>
      <c r="G104" s="18" t="s">
        <v>25</v>
      </c>
      <c r="H104" s="16" t="s">
        <v>691</v>
      </c>
      <c r="I104" s="18" t="s">
        <v>692</v>
      </c>
      <c r="J104" s="18" t="s">
        <v>688</v>
      </c>
      <c r="K104" s="18" t="s">
        <v>43</v>
      </c>
      <c r="L104" s="18"/>
      <c r="M104" s="18"/>
      <c r="N104" s="17" t="s">
        <v>44</v>
      </c>
      <c r="O104" s="17" t="s">
        <v>45</v>
      </c>
      <c r="P104" s="17" t="s">
        <v>46</v>
      </c>
      <c r="Q104" s="17" t="s">
        <v>47</v>
      </c>
      <c r="R104" s="17" t="s">
        <v>449</v>
      </c>
      <c r="S104" s="24" t="s">
        <v>222</v>
      </c>
      <c r="T104" s="25" t="s">
        <v>164</v>
      </c>
      <c r="U104" s="25">
        <f t="shared" si="5"/>
        <v>10</v>
      </c>
      <c r="V104" s="19" t="s">
        <v>69</v>
      </c>
      <c r="W104" s="20" t="s">
        <v>693</v>
      </c>
      <c r="X104" s="21" t="s">
        <v>862</v>
      </c>
    </row>
    <row r="105" spans="1:24" ht="21" customHeight="1">
      <c r="A105" s="29">
        <f t="shared" si="4"/>
        <v>100</v>
      </c>
      <c r="B105" s="15">
        <v>128</v>
      </c>
      <c r="C105" s="16" t="s">
        <v>717</v>
      </c>
      <c r="D105" s="17" t="s">
        <v>22</v>
      </c>
      <c r="E105" s="17" t="s">
        <v>23</v>
      </c>
      <c r="F105" s="17" t="s">
        <v>24</v>
      </c>
      <c r="G105" s="18" t="s">
        <v>25</v>
      </c>
      <c r="H105" s="16" t="s">
        <v>718</v>
      </c>
      <c r="I105" s="18" t="s">
        <v>656</v>
      </c>
      <c r="J105" s="18" t="s">
        <v>719</v>
      </c>
      <c r="K105" s="18" t="s">
        <v>43</v>
      </c>
      <c r="L105" s="18"/>
      <c r="M105" s="18"/>
      <c r="N105" s="17" t="s">
        <v>44</v>
      </c>
      <c r="O105" s="17" t="s">
        <v>45</v>
      </c>
      <c r="P105" s="17" t="s">
        <v>46</v>
      </c>
      <c r="Q105" s="17" t="s">
        <v>47</v>
      </c>
      <c r="R105" s="17" t="s">
        <v>605</v>
      </c>
      <c r="S105" s="24" t="s">
        <v>472</v>
      </c>
      <c r="T105" s="25" t="s">
        <v>170</v>
      </c>
      <c r="U105" s="25">
        <f t="shared" si="5"/>
        <v>11</v>
      </c>
      <c r="V105" s="19" t="s">
        <v>59</v>
      </c>
      <c r="W105" s="20" t="s">
        <v>720</v>
      </c>
      <c r="X105" s="21" t="s">
        <v>862</v>
      </c>
    </row>
    <row r="106" spans="1:24" ht="21" customHeight="1">
      <c r="A106" s="29">
        <f t="shared" si="4"/>
        <v>101</v>
      </c>
      <c r="B106" s="15">
        <v>141</v>
      </c>
      <c r="C106" s="16" t="s">
        <v>776</v>
      </c>
      <c r="D106" s="17" t="s">
        <v>22</v>
      </c>
      <c r="E106" s="17" t="s">
        <v>23</v>
      </c>
      <c r="F106" s="17" t="s">
        <v>24</v>
      </c>
      <c r="G106" s="18" t="s">
        <v>25</v>
      </c>
      <c r="H106" s="16" t="s">
        <v>777</v>
      </c>
      <c r="I106" s="18" t="s">
        <v>778</v>
      </c>
      <c r="J106" s="18" t="s">
        <v>769</v>
      </c>
      <c r="K106" s="18" t="s">
        <v>91</v>
      </c>
      <c r="L106" s="18"/>
      <c r="M106" s="18"/>
      <c r="N106" s="17" t="s">
        <v>45</v>
      </c>
      <c r="O106" s="17" t="s">
        <v>92</v>
      </c>
      <c r="P106" s="17" t="s">
        <v>47</v>
      </c>
      <c r="Q106" s="17" t="s">
        <v>93</v>
      </c>
      <c r="R106" s="17" t="s">
        <v>449</v>
      </c>
      <c r="S106" s="24" t="s">
        <v>106</v>
      </c>
      <c r="T106" s="25" t="s">
        <v>170</v>
      </c>
      <c r="U106" s="25">
        <f t="shared" si="5"/>
        <v>11</v>
      </c>
      <c r="V106" s="19" t="s">
        <v>59</v>
      </c>
      <c r="W106" s="20" t="s">
        <v>779</v>
      </c>
      <c r="X106" s="21" t="s">
        <v>862</v>
      </c>
    </row>
    <row r="107" spans="1:24" ht="21" customHeight="1">
      <c r="A107" s="29">
        <f t="shared" si="4"/>
        <v>102</v>
      </c>
      <c r="B107" s="15">
        <v>118</v>
      </c>
      <c r="C107" s="16" t="s">
        <v>669</v>
      </c>
      <c r="D107" s="17" t="s">
        <v>22</v>
      </c>
      <c r="E107" s="17" t="s">
        <v>23</v>
      </c>
      <c r="F107" s="17" t="s">
        <v>24</v>
      </c>
      <c r="G107" s="18" t="s">
        <v>25</v>
      </c>
      <c r="H107" s="16" t="s">
        <v>670</v>
      </c>
      <c r="I107" s="18" t="s">
        <v>671</v>
      </c>
      <c r="J107" s="18" t="s">
        <v>672</v>
      </c>
      <c r="K107" s="18" t="s">
        <v>73</v>
      </c>
      <c r="L107" s="18"/>
      <c r="M107" s="18"/>
      <c r="N107" s="17" t="s">
        <v>74</v>
      </c>
      <c r="O107" s="17" t="s">
        <v>75</v>
      </c>
      <c r="P107" s="17" t="s">
        <v>76</v>
      </c>
      <c r="Q107" s="17" t="s">
        <v>77</v>
      </c>
      <c r="R107" s="17" t="s">
        <v>673</v>
      </c>
      <c r="S107" s="24" t="s">
        <v>334</v>
      </c>
      <c r="T107" s="25" t="s">
        <v>170</v>
      </c>
      <c r="U107" s="25">
        <f t="shared" si="5"/>
        <v>11</v>
      </c>
      <c r="V107" s="19" t="s">
        <v>197</v>
      </c>
      <c r="W107" s="20" t="s">
        <v>674</v>
      </c>
      <c r="X107" s="21" t="s">
        <v>862</v>
      </c>
    </row>
    <row r="108" spans="1:24" ht="21" customHeight="1">
      <c r="A108" s="29">
        <f t="shared" si="4"/>
        <v>103</v>
      </c>
      <c r="B108" s="15">
        <v>18</v>
      </c>
      <c r="C108" s="16" t="s">
        <v>164</v>
      </c>
      <c r="D108" s="17" t="s">
        <v>22</v>
      </c>
      <c r="E108" s="17" t="s">
        <v>23</v>
      </c>
      <c r="F108" s="17" t="s">
        <v>24</v>
      </c>
      <c r="G108" s="18" t="s">
        <v>25</v>
      </c>
      <c r="H108" s="16" t="s">
        <v>165</v>
      </c>
      <c r="I108" s="18" t="s">
        <v>166</v>
      </c>
      <c r="J108" s="18" t="s">
        <v>167</v>
      </c>
      <c r="K108" s="18" t="s">
        <v>73</v>
      </c>
      <c r="L108" s="18"/>
      <c r="M108" s="18"/>
      <c r="N108" s="17" t="s">
        <v>74</v>
      </c>
      <c r="O108" s="17" t="s">
        <v>75</v>
      </c>
      <c r="P108" s="17" t="s">
        <v>76</v>
      </c>
      <c r="Q108" s="17" t="s">
        <v>77</v>
      </c>
      <c r="R108" s="17" t="s">
        <v>168</v>
      </c>
      <c r="S108" s="24" t="s">
        <v>169</v>
      </c>
      <c r="T108" s="25" t="s">
        <v>170</v>
      </c>
      <c r="U108" s="25">
        <f t="shared" si="5"/>
        <v>11</v>
      </c>
      <c r="V108" s="19" t="s">
        <v>59</v>
      </c>
      <c r="W108" s="20" t="s">
        <v>171</v>
      </c>
      <c r="X108" s="21" t="s">
        <v>862</v>
      </c>
    </row>
    <row r="109" spans="1:24" ht="21" customHeight="1">
      <c r="A109" s="29">
        <f t="shared" si="4"/>
        <v>104</v>
      </c>
      <c r="B109" s="15">
        <v>93</v>
      </c>
      <c r="C109" s="16" t="s">
        <v>549</v>
      </c>
      <c r="D109" s="17" t="s">
        <v>22</v>
      </c>
      <c r="E109" s="17" t="s">
        <v>23</v>
      </c>
      <c r="F109" s="17" t="s">
        <v>24</v>
      </c>
      <c r="G109" s="18" t="s">
        <v>25</v>
      </c>
      <c r="H109" s="16" t="s">
        <v>550</v>
      </c>
      <c r="I109" s="18" t="s">
        <v>551</v>
      </c>
      <c r="J109" s="18" t="s">
        <v>548</v>
      </c>
      <c r="K109" s="18" t="s">
        <v>29</v>
      </c>
      <c r="L109" s="18"/>
      <c r="M109" s="18"/>
      <c r="N109" s="17" t="s">
        <v>30</v>
      </c>
      <c r="O109" s="17" t="s">
        <v>31</v>
      </c>
      <c r="P109" s="17" t="s">
        <v>75</v>
      </c>
      <c r="Q109" s="17" t="s">
        <v>131</v>
      </c>
      <c r="R109" s="17" t="s">
        <v>552</v>
      </c>
      <c r="S109" s="24" t="s">
        <v>126</v>
      </c>
      <c r="T109" s="25" t="s">
        <v>177</v>
      </c>
      <c r="U109" s="25">
        <f t="shared" si="5"/>
        <v>12</v>
      </c>
      <c r="V109" s="19" t="s">
        <v>59</v>
      </c>
      <c r="W109" s="20" t="s">
        <v>553</v>
      </c>
      <c r="X109" s="21" t="s">
        <v>862</v>
      </c>
    </row>
    <row r="110" spans="1:24" ht="21" customHeight="1">
      <c r="A110" s="29">
        <f t="shared" si="4"/>
        <v>105</v>
      </c>
      <c r="B110" s="15">
        <v>47</v>
      </c>
      <c r="C110" s="16" t="s">
        <v>160</v>
      </c>
      <c r="D110" s="17" t="s">
        <v>22</v>
      </c>
      <c r="E110" s="17" t="s">
        <v>23</v>
      </c>
      <c r="F110" s="17" t="s">
        <v>24</v>
      </c>
      <c r="G110" s="18" t="s">
        <v>25</v>
      </c>
      <c r="H110" s="16" t="s">
        <v>330</v>
      </c>
      <c r="I110" s="18" t="s">
        <v>331</v>
      </c>
      <c r="J110" s="18" t="s">
        <v>332</v>
      </c>
      <c r="K110" s="18" t="s">
        <v>29</v>
      </c>
      <c r="L110" s="18"/>
      <c r="M110" s="18"/>
      <c r="N110" s="17" t="s">
        <v>30</v>
      </c>
      <c r="O110" s="17" t="s">
        <v>31</v>
      </c>
      <c r="P110" s="17" t="s">
        <v>75</v>
      </c>
      <c r="Q110" s="17" t="s">
        <v>131</v>
      </c>
      <c r="R110" s="17" t="s">
        <v>333</v>
      </c>
      <c r="S110" s="24" t="s">
        <v>334</v>
      </c>
      <c r="T110" s="25" t="s">
        <v>177</v>
      </c>
      <c r="U110" s="25">
        <f t="shared" si="5"/>
        <v>12</v>
      </c>
      <c r="V110" s="19" t="s">
        <v>197</v>
      </c>
      <c r="W110" s="20" t="s">
        <v>335</v>
      </c>
      <c r="X110" s="21" t="s">
        <v>862</v>
      </c>
    </row>
    <row r="111" spans="1:24" ht="21" customHeight="1">
      <c r="A111" s="29">
        <f t="shared" si="4"/>
        <v>106</v>
      </c>
      <c r="B111" s="15">
        <v>42</v>
      </c>
      <c r="C111" s="16" t="s">
        <v>306</v>
      </c>
      <c r="D111" s="17" t="s">
        <v>22</v>
      </c>
      <c r="E111" s="17" t="s">
        <v>23</v>
      </c>
      <c r="F111" s="17" t="s">
        <v>24</v>
      </c>
      <c r="G111" s="18" t="s">
        <v>25</v>
      </c>
      <c r="H111" s="16" t="s">
        <v>307</v>
      </c>
      <c r="I111" s="18" t="s">
        <v>308</v>
      </c>
      <c r="J111" s="18" t="s">
        <v>309</v>
      </c>
      <c r="K111" s="18" t="s">
        <v>73</v>
      </c>
      <c r="L111" s="18"/>
      <c r="M111" s="18"/>
      <c r="N111" s="17" t="s">
        <v>74</v>
      </c>
      <c r="O111" s="17" t="s">
        <v>75</v>
      </c>
      <c r="P111" s="17" t="s">
        <v>76</v>
      </c>
      <c r="Q111" s="17" t="s">
        <v>77</v>
      </c>
      <c r="R111" s="17" t="s">
        <v>310</v>
      </c>
      <c r="S111" s="24" t="s">
        <v>169</v>
      </c>
      <c r="T111" s="25" t="s">
        <v>177</v>
      </c>
      <c r="U111" s="25">
        <f t="shared" si="5"/>
        <v>12</v>
      </c>
      <c r="V111" s="19" t="s">
        <v>59</v>
      </c>
      <c r="W111" s="20" t="s">
        <v>311</v>
      </c>
      <c r="X111" s="21" t="s">
        <v>862</v>
      </c>
    </row>
    <row r="112" spans="1:24" s="7" customFormat="1" ht="21" customHeight="1">
      <c r="A112" s="30">
        <f t="shared" si="4"/>
        <v>107</v>
      </c>
      <c r="B112" s="8">
        <v>142</v>
      </c>
      <c r="C112" s="9" t="s">
        <v>780</v>
      </c>
      <c r="D112" s="5" t="s">
        <v>22</v>
      </c>
      <c r="E112" s="5" t="s">
        <v>23</v>
      </c>
      <c r="F112" s="5" t="s">
        <v>24</v>
      </c>
      <c r="G112" s="10" t="s">
        <v>25</v>
      </c>
      <c r="H112" s="9" t="s">
        <v>781</v>
      </c>
      <c r="I112" s="10" t="s">
        <v>782</v>
      </c>
      <c r="J112" s="10" t="s">
        <v>783</v>
      </c>
      <c r="K112" s="10" t="s">
        <v>73</v>
      </c>
      <c r="L112" s="10"/>
      <c r="M112" s="10"/>
      <c r="N112" s="5" t="s">
        <v>74</v>
      </c>
      <c r="O112" s="5" t="s">
        <v>75</v>
      </c>
      <c r="P112" s="5" t="s">
        <v>76</v>
      </c>
      <c r="Q112" s="5" t="s">
        <v>77</v>
      </c>
      <c r="R112" s="5" t="s">
        <v>784</v>
      </c>
      <c r="S112" s="27" t="s">
        <v>208</v>
      </c>
      <c r="T112" s="28" t="s">
        <v>177</v>
      </c>
      <c r="U112" s="28">
        <f t="shared" si="5"/>
        <v>12</v>
      </c>
      <c r="V112" s="6" t="s">
        <v>59</v>
      </c>
      <c r="W112" s="11" t="s">
        <v>785</v>
      </c>
      <c r="X112" s="12"/>
    </row>
    <row r="113" spans="1:24" s="7" customFormat="1" ht="21" customHeight="1">
      <c r="A113" s="30">
        <f t="shared" si="4"/>
        <v>108</v>
      </c>
      <c r="B113" s="8">
        <v>84</v>
      </c>
      <c r="C113" s="9" t="s">
        <v>506</v>
      </c>
      <c r="D113" s="5" t="s">
        <v>22</v>
      </c>
      <c r="E113" s="5" t="s">
        <v>23</v>
      </c>
      <c r="F113" s="5" t="s">
        <v>24</v>
      </c>
      <c r="G113" s="10" t="s">
        <v>25</v>
      </c>
      <c r="H113" s="9" t="s">
        <v>507</v>
      </c>
      <c r="I113" s="10" t="s">
        <v>508</v>
      </c>
      <c r="J113" s="10" t="s">
        <v>509</v>
      </c>
      <c r="K113" s="10" t="s">
        <v>73</v>
      </c>
      <c r="L113" s="10"/>
      <c r="M113" s="10"/>
      <c r="N113" s="5" t="s">
        <v>74</v>
      </c>
      <c r="O113" s="5" t="s">
        <v>75</v>
      </c>
      <c r="P113" s="5" t="s">
        <v>76</v>
      </c>
      <c r="Q113" s="5" t="s">
        <v>77</v>
      </c>
      <c r="R113" s="5" t="s">
        <v>510</v>
      </c>
      <c r="S113" s="27" t="s">
        <v>279</v>
      </c>
      <c r="T113" s="28" t="s">
        <v>183</v>
      </c>
      <c r="U113" s="28">
        <f t="shared" si="5"/>
        <v>13</v>
      </c>
      <c r="V113" s="6" t="s">
        <v>59</v>
      </c>
      <c r="W113" s="11" t="s">
        <v>511</v>
      </c>
      <c r="X113" s="12"/>
    </row>
    <row r="114" spans="1:24" s="7" customFormat="1" ht="21" customHeight="1">
      <c r="A114" s="30">
        <f t="shared" si="4"/>
        <v>109</v>
      </c>
      <c r="B114" s="8">
        <v>50</v>
      </c>
      <c r="C114" s="9" t="s">
        <v>346</v>
      </c>
      <c r="D114" s="5" t="s">
        <v>22</v>
      </c>
      <c r="E114" s="5" t="s">
        <v>23</v>
      </c>
      <c r="F114" s="5" t="s">
        <v>24</v>
      </c>
      <c r="G114" s="10" t="s">
        <v>25</v>
      </c>
      <c r="H114" s="9" t="s">
        <v>347</v>
      </c>
      <c r="I114" s="10" t="s">
        <v>348</v>
      </c>
      <c r="J114" s="10" t="s">
        <v>349</v>
      </c>
      <c r="K114" s="10" t="s">
        <v>43</v>
      </c>
      <c r="L114" s="10"/>
      <c r="M114" s="10"/>
      <c r="N114" s="5" t="s">
        <v>44</v>
      </c>
      <c r="O114" s="5" t="s">
        <v>45</v>
      </c>
      <c r="P114" s="5" t="s">
        <v>46</v>
      </c>
      <c r="Q114" s="5" t="s">
        <v>47</v>
      </c>
      <c r="R114" s="5" t="s">
        <v>350</v>
      </c>
      <c r="S114" s="27" t="s">
        <v>227</v>
      </c>
      <c r="T114" s="28" t="s">
        <v>183</v>
      </c>
      <c r="U114" s="28">
        <f t="shared" si="5"/>
        <v>13</v>
      </c>
      <c r="V114" s="6" t="s">
        <v>59</v>
      </c>
      <c r="W114" s="11" t="s">
        <v>351</v>
      </c>
      <c r="X114" s="12"/>
    </row>
    <row r="115" spans="1:24" s="7" customFormat="1" ht="21" customHeight="1">
      <c r="A115" s="30">
        <f t="shared" si="4"/>
        <v>110</v>
      </c>
      <c r="B115" s="8">
        <v>82</v>
      </c>
      <c r="C115" s="9" t="s">
        <v>496</v>
      </c>
      <c r="D115" s="5" t="s">
        <v>22</v>
      </c>
      <c r="E115" s="5" t="s">
        <v>23</v>
      </c>
      <c r="F115" s="5" t="s">
        <v>24</v>
      </c>
      <c r="G115" s="10" t="s">
        <v>25</v>
      </c>
      <c r="H115" s="9" t="s">
        <v>497</v>
      </c>
      <c r="I115" s="10" t="s">
        <v>433</v>
      </c>
      <c r="J115" s="10" t="s">
        <v>498</v>
      </c>
      <c r="K115" s="10" t="s">
        <v>73</v>
      </c>
      <c r="L115" s="10"/>
      <c r="M115" s="10"/>
      <c r="N115" s="5" t="s">
        <v>74</v>
      </c>
      <c r="O115" s="5" t="s">
        <v>75</v>
      </c>
      <c r="P115" s="5" t="s">
        <v>76</v>
      </c>
      <c r="Q115" s="5" t="s">
        <v>77</v>
      </c>
      <c r="R115" s="5" t="s">
        <v>499</v>
      </c>
      <c r="S115" s="27" t="s">
        <v>343</v>
      </c>
      <c r="T115" s="28" t="s">
        <v>183</v>
      </c>
      <c r="U115" s="28">
        <f t="shared" si="5"/>
        <v>13</v>
      </c>
      <c r="V115" s="6" t="s">
        <v>59</v>
      </c>
      <c r="W115" s="11" t="s">
        <v>500</v>
      </c>
      <c r="X115" s="12"/>
    </row>
    <row r="116" spans="1:24" s="7" customFormat="1" ht="21" customHeight="1">
      <c r="A116" s="30">
        <f t="shared" si="4"/>
        <v>111</v>
      </c>
      <c r="B116" s="8">
        <v>148</v>
      </c>
      <c r="C116" s="9" t="s">
        <v>810</v>
      </c>
      <c r="D116" s="5" t="s">
        <v>22</v>
      </c>
      <c r="E116" s="5" t="s">
        <v>23</v>
      </c>
      <c r="F116" s="5" t="s">
        <v>24</v>
      </c>
      <c r="G116" s="10" t="s">
        <v>25</v>
      </c>
      <c r="H116" s="9" t="s">
        <v>811</v>
      </c>
      <c r="I116" s="10" t="s">
        <v>812</v>
      </c>
      <c r="J116" s="10" t="s">
        <v>813</v>
      </c>
      <c r="K116" s="10" t="s">
        <v>29</v>
      </c>
      <c r="L116" s="10"/>
      <c r="M116" s="10"/>
      <c r="N116" s="5" t="s">
        <v>30</v>
      </c>
      <c r="O116" s="5" t="s">
        <v>31</v>
      </c>
      <c r="P116" s="5" t="s">
        <v>75</v>
      </c>
      <c r="Q116" s="5" t="s">
        <v>131</v>
      </c>
      <c r="R116" s="5" t="s">
        <v>814</v>
      </c>
      <c r="S116" s="27" t="s">
        <v>815</v>
      </c>
      <c r="T116" s="28" t="s">
        <v>183</v>
      </c>
      <c r="U116" s="28">
        <f t="shared" si="5"/>
        <v>13</v>
      </c>
      <c r="V116" s="6" t="s">
        <v>197</v>
      </c>
      <c r="W116" s="11" t="s">
        <v>816</v>
      </c>
      <c r="X116" s="12"/>
    </row>
    <row r="117" spans="1:24" s="7" customFormat="1" ht="21" customHeight="1">
      <c r="A117" s="30">
        <f t="shared" si="4"/>
        <v>112</v>
      </c>
      <c r="B117" s="8">
        <v>134</v>
      </c>
      <c r="C117" s="9" t="s">
        <v>745</v>
      </c>
      <c r="D117" s="5" t="s">
        <v>22</v>
      </c>
      <c r="E117" s="5" t="s">
        <v>23</v>
      </c>
      <c r="F117" s="5" t="s">
        <v>24</v>
      </c>
      <c r="G117" s="10" t="s">
        <v>25</v>
      </c>
      <c r="H117" s="9" t="s">
        <v>746</v>
      </c>
      <c r="I117" s="10" t="s">
        <v>747</v>
      </c>
      <c r="J117" s="10" t="s">
        <v>734</v>
      </c>
      <c r="K117" s="10" t="s">
        <v>140</v>
      </c>
      <c r="L117" s="10"/>
      <c r="M117" s="10"/>
      <c r="N117" s="5" t="s">
        <v>141</v>
      </c>
      <c r="O117" s="5" t="s">
        <v>142</v>
      </c>
      <c r="P117" s="5" t="s">
        <v>421</v>
      </c>
      <c r="Q117" s="5" t="s">
        <v>391</v>
      </c>
      <c r="R117" s="5" t="s">
        <v>748</v>
      </c>
      <c r="S117" s="27" t="s">
        <v>227</v>
      </c>
      <c r="T117" s="28" t="s">
        <v>188</v>
      </c>
      <c r="U117" s="28">
        <f t="shared" si="5"/>
        <v>14</v>
      </c>
      <c r="V117" s="6" t="s">
        <v>59</v>
      </c>
      <c r="W117" s="11" t="s">
        <v>749</v>
      </c>
      <c r="X117" s="12"/>
    </row>
    <row r="118" spans="1:24" s="7" customFormat="1" ht="21" customHeight="1">
      <c r="A118" s="30">
        <f t="shared" si="4"/>
        <v>113</v>
      </c>
      <c r="B118" s="8">
        <v>147</v>
      </c>
      <c r="C118" s="9" t="s">
        <v>805</v>
      </c>
      <c r="D118" s="5" t="s">
        <v>22</v>
      </c>
      <c r="E118" s="5" t="s">
        <v>23</v>
      </c>
      <c r="F118" s="5" t="s">
        <v>24</v>
      </c>
      <c r="G118" s="10" t="s">
        <v>25</v>
      </c>
      <c r="H118" s="9" t="s">
        <v>806</v>
      </c>
      <c r="I118" s="10" t="s">
        <v>807</v>
      </c>
      <c r="J118" s="10" t="s">
        <v>803</v>
      </c>
      <c r="K118" s="10" t="s">
        <v>140</v>
      </c>
      <c r="L118" s="10"/>
      <c r="M118" s="10"/>
      <c r="N118" s="5" t="s">
        <v>141</v>
      </c>
      <c r="O118" s="5" t="s">
        <v>142</v>
      </c>
      <c r="P118" s="5" t="s">
        <v>45</v>
      </c>
      <c r="Q118" s="5" t="s">
        <v>92</v>
      </c>
      <c r="R118" s="5" t="s">
        <v>808</v>
      </c>
      <c r="S118" s="27" t="s">
        <v>227</v>
      </c>
      <c r="T118" s="28" t="s">
        <v>188</v>
      </c>
      <c r="U118" s="28">
        <f t="shared" si="5"/>
        <v>14</v>
      </c>
      <c r="V118" s="6" t="s">
        <v>59</v>
      </c>
      <c r="W118" s="11" t="s">
        <v>809</v>
      </c>
      <c r="X118" s="12"/>
    </row>
    <row r="119" spans="1:24" s="7" customFormat="1" ht="21" customHeight="1">
      <c r="A119" s="30">
        <f t="shared" si="4"/>
        <v>114</v>
      </c>
      <c r="B119" s="8">
        <v>19</v>
      </c>
      <c r="C119" s="9" t="s">
        <v>170</v>
      </c>
      <c r="D119" s="5" t="s">
        <v>22</v>
      </c>
      <c r="E119" s="5" t="s">
        <v>23</v>
      </c>
      <c r="F119" s="5" t="s">
        <v>24</v>
      </c>
      <c r="G119" s="10" t="s">
        <v>25</v>
      </c>
      <c r="H119" s="9" t="s">
        <v>172</v>
      </c>
      <c r="I119" s="10" t="s">
        <v>55</v>
      </c>
      <c r="J119" s="10" t="s">
        <v>173</v>
      </c>
      <c r="K119" s="10" t="s">
        <v>29</v>
      </c>
      <c r="L119" s="10"/>
      <c r="M119" s="10"/>
      <c r="N119" s="5" t="s">
        <v>30</v>
      </c>
      <c r="O119" s="5" t="s">
        <v>31</v>
      </c>
      <c r="P119" s="5" t="s">
        <v>75</v>
      </c>
      <c r="Q119" s="5" t="s">
        <v>131</v>
      </c>
      <c r="R119" s="5" t="s">
        <v>99</v>
      </c>
      <c r="S119" s="27" t="s">
        <v>57</v>
      </c>
      <c r="T119" s="28" t="s">
        <v>174</v>
      </c>
      <c r="U119" s="28">
        <f t="shared" si="5"/>
        <v>15</v>
      </c>
      <c r="V119" s="6" t="s">
        <v>175</v>
      </c>
      <c r="W119" s="11" t="s">
        <v>176</v>
      </c>
      <c r="X119" s="12"/>
    </row>
    <row r="120" spans="1:24" s="7" customFormat="1" ht="21" customHeight="1">
      <c r="A120" s="30">
        <f t="shared" si="4"/>
        <v>115</v>
      </c>
      <c r="B120" s="8">
        <v>149</v>
      </c>
      <c r="C120" s="9" t="s">
        <v>817</v>
      </c>
      <c r="D120" s="5" t="s">
        <v>22</v>
      </c>
      <c r="E120" s="5" t="s">
        <v>23</v>
      </c>
      <c r="F120" s="5" t="s">
        <v>24</v>
      </c>
      <c r="G120" s="10" t="s">
        <v>25</v>
      </c>
      <c r="H120" s="9" t="s">
        <v>818</v>
      </c>
      <c r="I120" s="10" t="s">
        <v>819</v>
      </c>
      <c r="J120" s="10" t="s">
        <v>813</v>
      </c>
      <c r="K120" s="10" t="s">
        <v>140</v>
      </c>
      <c r="L120" s="10"/>
      <c r="M120" s="10"/>
      <c r="N120" s="5" t="s">
        <v>141</v>
      </c>
      <c r="O120" s="5" t="s">
        <v>142</v>
      </c>
      <c r="P120" s="5" t="s">
        <v>45</v>
      </c>
      <c r="Q120" s="5" t="s">
        <v>92</v>
      </c>
      <c r="R120" s="5" t="s">
        <v>105</v>
      </c>
      <c r="S120" s="27" t="s">
        <v>169</v>
      </c>
      <c r="T120" s="28" t="s">
        <v>199</v>
      </c>
      <c r="U120" s="28">
        <f t="shared" si="5"/>
        <v>16</v>
      </c>
      <c r="V120" s="6" t="s">
        <v>59</v>
      </c>
      <c r="W120" s="11" t="s">
        <v>820</v>
      </c>
      <c r="X120" s="12"/>
    </row>
    <row r="121" spans="1:24" s="7" customFormat="1" ht="21" customHeight="1">
      <c r="A121" s="30">
        <f t="shared" si="4"/>
        <v>116</v>
      </c>
      <c r="B121" s="8">
        <v>75</v>
      </c>
      <c r="C121" s="9" t="s">
        <v>44</v>
      </c>
      <c r="D121" s="5" t="s">
        <v>22</v>
      </c>
      <c r="E121" s="5" t="s">
        <v>23</v>
      </c>
      <c r="F121" s="5" t="s">
        <v>24</v>
      </c>
      <c r="G121" s="10" t="s">
        <v>25</v>
      </c>
      <c r="H121" s="9" t="s">
        <v>461</v>
      </c>
      <c r="I121" s="10" t="s">
        <v>462</v>
      </c>
      <c r="J121" s="10" t="s">
        <v>448</v>
      </c>
      <c r="K121" s="10" t="s">
        <v>43</v>
      </c>
      <c r="L121" s="10"/>
      <c r="M121" s="10"/>
      <c r="N121" s="5" t="s">
        <v>44</v>
      </c>
      <c r="O121" s="5" t="s">
        <v>45</v>
      </c>
      <c r="P121" s="5" t="s">
        <v>46</v>
      </c>
      <c r="Q121" s="5" t="s">
        <v>47</v>
      </c>
      <c r="R121" s="5" t="s">
        <v>463</v>
      </c>
      <c r="S121" s="27" t="s">
        <v>389</v>
      </c>
      <c r="T121" s="28" t="s">
        <v>199</v>
      </c>
      <c r="U121" s="28">
        <f t="shared" si="5"/>
        <v>16</v>
      </c>
      <c r="V121" s="6" t="s">
        <v>59</v>
      </c>
      <c r="W121" s="11" t="s">
        <v>464</v>
      </c>
      <c r="X121" s="12"/>
    </row>
    <row r="122" spans="1:24" s="7" customFormat="1" ht="21" customHeight="1">
      <c r="A122" s="30">
        <f t="shared" si="4"/>
        <v>117</v>
      </c>
      <c r="B122" s="8">
        <v>153</v>
      </c>
      <c r="C122" s="9" t="s">
        <v>835</v>
      </c>
      <c r="D122" s="5" t="s">
        <v>22</v>
      </c>
      <c r="E122" s="5" t="s">
        <v>23</v>
      </c>
      <c r="F122" s="5" t="s">
        <v>24</v>
      </c>
      <c r="G122" s="10" t="s">
        <v>25</v>
      </c>
      <c r="H122" s="9" t="s">
        <v>836</v>
      </c>
      <c r="I122" s="10" t="s">
        <v>723</v>
      </c>
      <c r="J122" s="10" t="s">
        <v>832</v>
      </c>
      <c r="K122" s="10" t="s">
        <v>29</v>
      </c>
      <c r="L122" s="10"/>
      <c r="M122" s="10"/>
      <c r="N122" s="5" t="s">
        <v>30</v>
      </c>
      <c r="O122" s="5" t="s">
        <v>31</v>
      </c>
      <c r="P122" s="5" t="s">
        <v>75</v>
      </c>
      <c r="Q122" s="5" t="s">
        <v>131</v>
      </c>
      <c r="R122" s="5" t="s">
        <v>837</v>
      </c>
      <c r="S122" s="27" t="s">
        <v>815</v>
      </c>
      <c r="T122" s="28" t="s">
        <v>204</v>
      </c>
      <c r="U122" s="28">
        <f t="shared" si="5"/>
        <v>17</v>
      </c>
      <c r="V122" s="6" t="s">
        <v>59</v>
      </c>
      <c r="W122" s="11" t="s">
        <v>838</v>
      </c>
      <c r="X122" s="12"/>
    </row>
    <row r="123" spans="1:24" s="7" customFormat="1" ht="21" customHeight="1">
      <c r="A123" s="30">
        <f t="shared" si="4"/>
        <v>118</v>
      </c>
      <c r="B123" s="8">
        <v>86</v>
      </c>
      <c r="C123" s="9" t="s">
        <v>516</v>
      </c>
      <c r="D123" s="5" t="s">
        <v>22</v>
      </c>
      <c r="E123" s="5" t="s">
        <v>23</v>
      </c>
      <c r="F123" s="5" t="s">
        <v>24</v>
      </c>
      <c r="G123" s="10" t="s">
        <v>25</v>
      </c>
      <c r="H123" s="9" t="s">
        <v>517</v>
      </c>
      <c r="I123" s="10" t="s">
        <v>179</v>
      </c>
      <c r="J123" s="10" t="s">
        <v>518</v>
      </c>
      <c r="K123" s="10" t="s">
        <v>140</v>
      </c>
      <c r="L123" s="10"/>
      <c r="M123" s="10"/>
      <c r="N123" s="5" t="s">
        <v>141</v>
      </c>
      <c r="O123" s="5" t="s">
        <v>142</v>
      </c>
      <c r="P123" s="5" t="s">
        <v>421</v>
      </c>
      <c r="Q123" s="5" t="s">
        <v>391</v>
      </c>
      <c r="R123" s="5" t="s">
        <v>519</v>
      </c>
      <c r="S123" s="27" t="s">
        <v>169</v>
      </c>
      <c r="T123" s="28" t="s">
        <v>217</v>
      </c>
      <c r="U123" s="28">
        <f t="shared" si="5"/>
        <v>19</v>
      </c>
      <c r="V123" s="6" t="s">
        <v>59</v>
      </c>
      <c r="W123" s="11" t="s">
        <v>520</v>
      </c>
      <c r="X123" s="12"/>
    </row>
    <row r="124" spans="1:24" s="7" customFormat="1" ht="21" customHeight="1">
      <c r="A124" s="30">
        <f t="shared" si="4"/>
        <v>119</v>
      </c>
      <c r="B124" s="8">
        <v>131</v>
      </c>
      <c r="C124" s="9" t="s">
        <v>731</v>
      </c>
      <c r="D124" s="5" t="s">
        <v>22</v>
      </c>
      <c r="E124" s="5" t="s">
        <v>23</v>
      </c>
      <c r="F124" s="5" t="s">
        <v>24</v>
      </c>
      <c r="G124" s="10" t="s">
        <v>25</v>
      </c>
      <c r="H124" s="9" t="s">
        <v>732</v>
      </c>
      <c r="I124" s="10" t="s">
        <v>733</v>
      </c>
      <c r="J124" s="10" t="s">
        <v>734</v>
      </c>
      <c r="K124" s="10" t="s">
        <v>73</v>
      </c>
      <c r="L124" s="10"/>
      <c r="M124" s="10"/>
      <c r="N124" s="5" t="s">
        <v>74</v>
      </c>
      <c r="O124" s="5" t="s">
        <v>75</v>
      </c>
      <c r="P124" s="5" t="s">
        <v>76</v>
      </c>
      <c r="Q124" s="5" t="s">
        <v>77</v>
      </c>
      <c r="R124" s="5" t="s">
        <v>463</v>
      </c>
      <c r="S124" s="27" t="s">
        <v>169</v>
      </c>
      <c r="T124" s="28" t="s">
        <v>217</v>
      </c>
      <c r="U124" s="28">
        <f t="shared" si="5"/>
        <v>19</v>
      </c>
      <c r="V124" s="6" t="s">
        <v>735</v>
      </c>
      <c r="W124" s="11" t="s">
        <v>736</v>
      </c>
      <c r="X124" s="12"/>
    </row>
    <row r="125" spans="1:24" s="7" customFormat="1" ht="21" customHeight="1">
      <c r="A125" s="30">
        <f t="shared" si="4"/>
        <v>120</v>
      </c>
      <c r="B125" s="8">
        <v>70</v>
      </c>
      <c r="C125" s="9" t="s">
        <v>436</v>
      </c>
      <c r="D125" s="5" t="s">
        <v>22</v>
      </c>
      <c r="E125" s="5" t="s">
        <v>23</v>
      </c>
      <c r="F125" s="5" t="s">
        <v>24</v>
      </c>
      <c r="G125" s="10" t="s">
        <v>25</v>
      </c>
      <c r="H125" s="9" t="s">
        <v>437</v>
      </c>
      <c r="I125" s="10" t="s">
        <v>185</v>
      </c>
      <c r="J125" s="10" t="s">
        <v>427</v>
      </c>
      <c r="K125" s="10" t="s">
        <v>29</v>
      </c>
      <c r="L125" s="10"/>
      <c r="M125" s="10"/>
      <c r="N125" s="5" t="s">
        <v>30</v>
      </c>
      <c r="O125" s="5" t="s">
        <v>31</v>
      </c>
      <c r="P125" s="5" t="s">
        <v>75</v>
      </c>
      <c r="Q125" s="5" t="s">
        <v>131</v>
      </c>
      <c r="R125" s="5" t="s">
        <v>438</v>
      </c>
      <c r="S125" s="27" t="s">
        <v>439</v>
      </c>
      <c r="T125" s="28" t="s">
        <v>217</v>
      </c>
      <c r="U125" s="28">
        <f t="shared" si="5"/>
        <v>19</v>
      </c>
      <c r="V125" s="6" t="s">
        <v>440</v>
      </c>
      <c r="W125" s="11" t="s">
        <v>441</v>
      </c>
      <c r="X125" s="12"/>
    </row>
    <row r="126" spans="1:24" s="7" customFormat="1" ht="21" customHeight="1">
      <c r="A126" s="30">
        <f t="shared" si="4"/>
        <v>121</v>
      </c>
      <c r="B126" s="8">
        <v>65</v>
      </c>
      <c r="C126" s="9" t="s">
        <v>31</v>
      </c>
      <c r="D126" s="5" t="s">
        <v>22</v>
      </c>
      <c r="E126" s="5" t="s">
        <v>23</v>
      </c>
      <c r="F126" s="5" t="s">
        <v>24</v>
      </c>
      <c r="G126" s="10" t="s">
        <v>25</v>
      </c>
      <c r="H126" s="9" t="s">
        <v>414</v>
      </c>
      <c r="I126" s="10" t="s">
        <v>415</v>
      </c>
      <c r="J126" s="10" t="s">
        <v>416</v>
      </c>
      <c r="K126" s="10" t="s">
        <v>43</v>
      </c>
      <c r="L126" s="10"/>
      <c r="M126" s="10"/>
      <c r="N126" s="5" t="s">
        <v>44</v>
      </c>
      <c r="O126" s="5" t="s">
        <v>45</v>
      </c>
      <c r="P126" s="5" t="s">
        <v>46</v>
      </c>
      <c r="Q126" s="5" t="s">
        <v>47</v>
      </c>
      <c r="R126" s="5" t="s">
        <v>417</v>
      </c>
      <c r="S126" s="27" t="s">
        <v>418</v>
      </c>
      <c r="T126" s="28" t="s">
        <v>150</v>
      </c>
      <c r="U126" s="28">
        <f t="shared" si="5"/>
        <v>20</v>
      </c>
      <c r="V126" s="6" t="s">
        <v>419</v>
      </c>
      <c r="W126" s="11" t="s">
        <v>420</v>
      </c>
      <c r="X126" s="12"/>
    </row>
    <row r="127" spans="1:24" s="7" customFormat="1" ht="21" customHeight="1">
      <c r="A127" s="30">
        <f t="shared" si="4"/>
        <v>122</v>
      </c>
      <c r="B127" s="8">
        <v>25</v>
      </c>
      <c r="C127" s="9" t="s">
        <v>204</v>
      </c>
      <c r="D127" s="5" t="s">
        <v>22</v>
      </c>
      <c r="E127" s="5" t="s">
        <v>23</v>
      </c>
      <c r="F127" s="5" t="s">
        <v>24</v>
      </c>
      <c r="G127" s="10" t="s">
        <v>25</v>
      </c>
      <c r="H127" s="9" t="s">
        <v>205</v>
      </c>
      <c r="I127" s="10" t="s">
        <v>206</v>
      </c>
      <c r="J127" s="10" t="s">
        <v>3</v>
      </c>
      <c r="K127" s="10" t="s">
        <v>73</v>
      </c>
      <c r="L127" s="10"/>
      <c r="M127" s="10"/>
      <c r="N127" s="5" t="s">
        <v>74</v>
      </c>
      <c r="O127" s="5" t="s">
        <v>75</v>
      </c>
      <c r="P127" s="5" t="s">
        <v>76</v>
      </c>
      <c r="Q127" s="5" t="s">
        <v>77</v>
      </c>
      <c r="R127" s="5" t="s">
        <v>207</v>
      </c>
      <c r="S127" s="27" t="s">
        <v>208</v>
      </c>
      <c r="T127" s="28" t="s">
        <v>134</v>
      </c>
      <c r="U127" s="28">
        <f t="shared" si="5"/>
        <v>21</v>
      </c>
      <c r="V127" s="6" t="s">
        <v>209</v>
      </c>
      <c r="W127" s="11" t="s">
        <v>210</v>
      </c>
      <c r="X127" s="12"/>
    </row>
    <row r="128" spans="1:24" s="7" customFormat="1" ht="21" customHeight="1">
      <c r="A128" s="30">
        <f t="shared" si="4"/>
        <v>123</v>
      </c>
      <c r="B128" s="8">
        <v>14</v>
      </c>
      <c r="C128" s="9" t="s">
        <v>127</v>
      </c>
      <c r="D128" s="5" t="s">
        <v>22</v>
      </c>
      <c r="E128" s="5" t="s">
        <v>23</v>
      </c>
      <c r="F128" s="5" t="s">
        <v>24</v>
      </c>
      <c r="G128" s="10" t="s">
        <v>25</v>
      </c>
      <c r="H128" s="9" t="s">
        <v>128</v>
      </c>
      <c r="I128" s="10" t="s">
        <v>129</v>
      </c>
      <c r="J128" s="10" t="s">
        <v>130</v>
      </c>
      <c r="K128" s="10" t="s">
        <v>29</v>
      </c>
      <c r="L128" s="10"/>
      <c r="M128" s="10"/>
      <c r="N128" s="5" t="s">
        <v>30</v>
      </c>
      <c r="O128" s="5" t="s">
        <v>31</v>
      </c>
      <c r="P128" s="5" t="s">
        <v>75</v>
      </c>
      <c r="Q128" s="5" t="s">
        <v>131</v>
      </c>
      <c r="R128" s="5" t="s">
        <v>132</v>
      </c>
      <c r="S128" s="27" t="s">
        <v>133</v>
      </c>
      <c r="T128" s="28" t="s">
        <v>134</v>
      </c>
      <c r="U128" s="28">
        <f t="shared" si="5"/>
        <v>21</v>
      </c>
      <c r="V128" s="6" t="s">
        <v>135</v>
      </c>
      <c r="W128" s="11" t="s">
        <v>136</v>
      </c>
      <c r="X128" s="12"/>
    </row>
    <row r="129" spans="1:24" s="7" customFormat="1" ht="21" customHeight="1">
      <c r="A129" s="30">
        <f t="shared" si="4"/>
        <v>124</v>
      </c>
      <c r="B129" s="8">
        <v>44</v>
      </c>
      <c r="C129" s="9" t="s">
        <v>253</v>
      </c>
      <c r="D129" s="5" t="s">
        <v>22</v>
      </c>
      <c r="E129" s="5" t="s">
        <v>23</v>
      </c>
      <c r="F129" s="5" t="s">
        <v>24</v>
      </c>
      <c r="G129" s="10" t="s">
        <v>25</v>
      </c>
      <c r="H129" s="9" t="s">
        <v>317</v>
      </c>
      <c r="I129" s="10" t="s">
        <v>318</v>
      </c>
      <c r="J129" s="10" t="s">
        <v>319</v>
      </c>
      <c r="K129" s="10" t="s">
        <v>43</v>
      </c>
      <c r="L129" s="10"/>
      <c r="M129" s="10"/>
      <c r="N129" s="5" t="s">
        <v>44</v>
      </c>
      <c r="O129" s="5" t="s">
        <v>45</v>
      </c>
      <c r="P129" s="5" t="s">
        <v>46</v>
      </c>
      <c r="Q129" s="5" t="s">
        <v>47</v>
      </c>
      <c r="R129" s="5" t="s">
        <v>320</v>
      </c>
      <c r="S129" s="27" t="s">
        <v>35</v>
      </c>
      <c r="T129" s="28" t="s">
        <v>237</v>
      </c>
      <c r="U129" s="28">
        <f t="shared" si="5"/>
        <v>22</v>
      </c>
      <c r="V129" s="6" t="s">
        <v>59</v>
      </c>
      <c r="W129" s="11" t="s">
        <v>321</v>
      </c>
      <c r="X129" s="12"/>
    </row>
    <row r="130" spans="1:24" s="7" customFormat="1" ht="21" customHeight="1">
      <c r="A130" s="30">
        <f t="shared" si="4"/>
        <v>125</v>
      </c>
      <c r="B130" s="8">
        <v>17</v>
      </c>
      <c r="C130" s="9" t="s">
        <v>155</v>
      </c>
      <c r="D130" s="5" t="s">
        <v>22</v>
      </c>
      <c r="E130" s="5" t="s">
        <v>23</v>
      </c>
      <c r="F130" s="5" t="s">
        <v>24</v>
      </c>
      <c r="G130" s="10" t="s">
        <v>25</v>
      </c>
      <c r="H130" s="9" t="s">
        <v>156</v>
      </c>
      <c r="I130" s="10" t="s">
        <v>157</v>
      </c>
      <c r="J130" s="10" t="s">
        <v>158</v>
      </c>
      <c r="K130" s="10" t="s">
        <v>43</v>
      </c>
      <c r="L130" s="10"/>
      <c r="M130" s="10"/>
      <c r="N130" s="5" t="s">
        <v>44</v>
      </c>
      <c r="O130" s="5" t="s">
        <v>45</v>
      </c>
      <c r="P130" s="5" t="s">
        <v>159</v>
      </c>
      <c r="Q130" s="5" t="s">
        <v>160</v>
      </c>
      <c r="R130" s="5" t="s">
        <v>161</v>
      </c>
      <c r="S130" s="27" t="s">
        <v>106</v>
      </c>
      <c r="T130" s="28" t="s">
        <v>162</v>
      </c>
      <c r="U130" s="28">
        <f t="shared" si="5"/>
        <v>23</v>
      </c>
      <c r="V130" s="6" t="s">
        <v>59</v>
      </c>
      <c r="W130" s="11" t="s">
        <v>163</v>
      </c>
      <c r="X130" s="12"/>
    </row>
    <row r="131" spans="1:24" s="7" customFormat="1" ht="21" customHeight="1">
      <c r="A131" s="30">
        <f t="shared" si="4"/>
        <v>126</v>
      </c>
      <c r="B131" s="8">
        <v>89</v>
      </c>
      <c r="C131" s="9" t="s">
        <v>532</v>
      </c>
      <c r="D131" s="5" t="s">
        <v>22</v>
      </c>
      <c r="E131" s="5" t="s">
        <v>23</v>
      </c>
      <c r="F131" s="5" t="s">
        <v>24</v>
      </c>
      <c r="G131" s="10" t="s">
        <v>25</v>
      </c>
      <c r="H131" s="9" t="s">
        <v>533</v>
      </c>
      <c r="I131" s="10" t="s">
        <v>534</v>
      </c>
      <c r="J131" s="10" t="s">
        <v>535</v>
      </c>
      <c r="K131" s="10" t="s">
        <v>91</v>
      </c>
      <c r="L131" s="10"/>
      <c r="M131" s="10"/>
      <c r="N131" s="5" t="s">
        <v>45</v>
      </c>
      <c r="O131" s="5" t="s">
        <v>92</v>
      </c>
      <c r="P131" s="5" t="s">
        <v>47</v>
      </c>
      <c r="Q131" s="5" t="s">
        <v>93</v>
      </c>
      <c r="R131" s="5" t="s">
        <v>83</v>
      </c>
      <c r="S131" s="27" t="s">
        <v>84</v>
      </c>
      <c r="T131" s="28" t="s">
        <v>162</v>
      </c>
      <c r="U131" s="28">
        <f t="shared" si="5"/>
        <v>23</v>
      </c>
      <c r="V131" s="6" t="s">
        <v>450</v>
      </c>
      <c r="W131" s="11" t="s">
        <v>536</v>
      </c>
      <c r="X131" s="12"/>
    </row>
    <row r="132" spans="1:24" s="7" customFormat="1" ht="21" customHeight="1">
      <c r="A132" s="30">
        <f t="shared" si="4"/>
        <v>127</v>
      </c>
      <c r="B132" s="8">
        <v>97</v>
      </c>
      <c r="C132" s="9" t="s">
        <v>570</v>
      </c>
      <c r="D132" s="5" t="s">
        <v>22</v>
      </c>
      <c r="E132" s="5" t="s">
        <v>23</v>
      </c>
      <c r="F132" s="5" t="s">
        <v>24</v>
      </c>
      <c r="G132" s="10" t="s">
        <v>25</v>
      </c>
      <c r="H132" s="9" t="s">
        <v>571</v>
      </c>
      <c r="I132" s="10" t="s">
        <v>572</v>
      </c>
      <c r="J132" s="10" t="s">
        <v>573</v>
      </c>
      <c r="K132" s="10" t="s">
        <v>43</v>
      </c>
      <c r="L132" s="10"/>
      <c r="M132" s="10"/>
      <c r="N132" s="5" t="s">
        <v>44</v>
      </c>
      <c r="O132" s="5" t="s">
        <v>45</v>
      </c>
      <c r="P132" s="5" t="s">
        <v>232</v>
      </c>
      <c r="Q132" s="5" t="s">
        <v>255</v>
      </c>
      <c r="R132" s="5" t="s">
        <v>105</v>
      </c>
      <c r="S132" s="27" t="s">
        <v>57</v>
      </c>
      <c r="T132" s="28" t="s">
        <v>149</v>
      </c>
      <c r="U132" s="28">
        <f t="shared" si="5"/>
        <v>27</v>
      </c>
      <c r="V132" s="6" t="s">
        <v>574</v>
      </c>
      <c r="W132" s="11" t="s">
        <v>575</v>
      </c>
      <c r="X132" s="12"/>
    </row>
    <row r="133" spans="1:24" s="7" customFormat="1" ht="21" customHeight="1">
      <c r="A133" s="30">
        <f t="shared" si="4"/>
        <v>128</v>
      </c>
      <c r="B133" s="8">
        <v>58</v>
      </c>
      <c r="C133" s="9" t="s">
        <v>303</v>
      </c>
      <c r="D133" s="5" t="s">
        <v>22</v>
      </c>
      <c r="E133" s="5" t="s">
        <v>23</v>
      </c>
      <c r="F133" s="5" t="s">
        <v>24</v>
      </c>
      <c r="G133" s="10" t="s">
        <v>25</v>
      </c>
      <c r="H133" s="9" t="s">
        <v>386</v>
      </c>
      <c r="I133" s="10" t="s">
        <v>387</v>
      </c>
      <c r="J133" s="10" t="s">
        <v>384</v>
      </c>
      <c r="K133" s="10" t="s">
        <v>43</v>
      </c>
      <c r="L133" s="10"/>
      <c r="M133" s="10"/>
      <c r="N133" s="5" t="s">
        <v>44</v>
      </c>
      <c r="O133" s="5" t="s">
        <v>45</v>
      </c>
      <c r="P133" s="5" t="s">
        <v>46</v>
      </c>
      <c r="Q133" s="5" t="s">
        <v>47</v>
      </c>
      <c r="R133" s="5" t="s">
        <v>388</v>
      </c>
      <c r="S133" s="27" t="s">
        <v>389</v>
      </c>
      <c r="T133" s="28" t="s">
        <v>149</v>
      </c>
      <c r="U133" s="28">
        <f t="shared" si="5"/>
        <v>27</v>
      </c>
      <c r="V133" s="6" t="s">
        <v>197</v>
      </c>
      <c r="W133" s="11" t="s">
        <v>390</v>
      </c>
      <c r="X133" s="12"/>
    </row>
    <row r="134" spans="1:24" s="7" customFormat="1" ht="21" customHeight="1">
      <c r="A134" s="30">
        <f t="shared" si="4"/>
        <v>129</v>
      </c>
      <c r="B134" s="8">
        <v>6</v>
      </c>
      <c r="C134" s="9" t="s">
        <v>80</v>
      </c>
      <c r="D134" s="5" t="s">
        <v>22</v>
      </c>
      <c r="E134" s="5" t="s">
        <v>23</v>
      </c>
      <c r="F134" s="5" t="s">
        <v>24</v>
      </c>
      <c r="G134" s="10" t="s">
        <v>25</v>
      </c>
      <c r="H134" s="9" t="s">
        <v>81</v>
      </c>
      <c r="I134" s="10" t="s">
        <v>82</v>
      </c>
      <c r="J134" s="10" t="s">
        <v>42</v>
      </c>
      <c r="K134" s="10" t="s">
        <v>73</v>
      </c>
      <c r="L134" s="10"/>
      <c r="M134" s="10"/>
      <c r="N134" s="5" t="s">
        <v>74</v>
      </c>
      <c r="O134" s="5" t="s">
        <v>75</v>
      </c>
      <c r="P134" s="5" t="s">
        <v>76</v>
      </c>
      <c r="Q134" s="5" t="s">
        <v>77</v>
      </c>
      <c r="R134" s="5" t="s">
        <v>83</v>
      </c>
      <c r="S134" s="27" t="s">
        <v>84</v>
      </c>
      <c r="T134" s="28" t="s">
        <v>85</v>
      </c>
      <c r="U134" s="28">
        <f aca="true" t="shared" si="6" ref="U134:U161">T134-8</f>
        <v>28</v>
      </c>
      <c r="V134" s="6" t="s">
        <v>86</v>
      </c>
      <c r="W134" s="11" t="s">
        <v>87</v>
      </c>
      <c r="X134" s="12"/>
    </row>
    <row r="135" spans="1:24" s="7" customFormat="1" ht="21" customHeight="1">
      <c r="A135" s="30">
        <f t="shared" si="4"/>
        <v>130</v>
      </c>
      <c r="B135" s="8">
        <v>55</v>
      </c>
      <c r="C135" s="9" t="s">
        <v>65</v>
      </c>
      <c r="D135" s="5" t="s">
        <v>22</v>
      </c>
      <c r="E135" s="5" t="s">
        <v>23</v>
      </c>
      <c r="F135" s="5" t="s">
        <v>24</v>
      </c>
      <c r="G135" s="10" t="s">
        <v>25</v>
      </c>
      <c r="H135" s="9" t="s">
        <v>373</v>
      </c>
      <c r="I135" s="10" t="s">
        <v>374</v>
      </c>
      <c r="J135" s="10" t="s">
        <v>375</v>
      </c>
      <c r="K135" s="10" t="s">
        <v>91</v>
      </c>
      <c r="L135" s="10"/>
      <c r="M135" s="10"/>
      <c r="N135" s="5" t="s">
        <v>45</v>
      </c>
      <c r="O135" s="5" t="s">
        <v>92</v>
      </c>
      <c r="P135" s="5" t="s">
        <v>160</v>
      </c>
      <c r="Q135" s="5" t="s">
        <v>232</v>
      </c>
      <c r="R135" s="5" t="s">
        <v>226</v>
      </c>
      <c r="S135" s="27" t="s">
        <v>227</v>
      </c>
      <c r="T135" s="28" t="s">
        <v>269</v>
      </c>
      <c r="U135" s="28">
        <f t="shared" si="6"/>
        <v>29</v>
      </c>
      <c r="V135" s="6" t="s">
        <v>153</v>
      </c>
      <c r="W135" s="11" t="s">
        <v>376</v>
      </c>
      <c r="X135" s="12"/>
    </row>
    <row r="136" spans="1:24" s="7" customFormat="1" ht="21" customHeight="1">
      <c r="A136" s="30">
        <f aca="true" t="shared" si="7" ref="A136:A161">A135+1</f>
        <v>131</v>
      </c>
      <c r="B136" s="8">
        <v>156</v>
      </c>
      <c r="C136" s="9" t="s">
        <v>850</v>
      </c>
      <c r="D136" s="5" t="s">
        <v>22</v>
      </c>
      <c r="E136" s="5" t="s">
        <v>23</v>
      </c>
      <c r="F136" s="5" t="s">
        <v>24</v>
      </c>
      <c r="G136" s="10" t="s">
        <v>25</v>
      </c>
      <c r="H136" s="9" t="s">
        <v>851</v>
      </c>
      <c r="I136" s="10" t="s">
        <v>852</v>
      </c>
      <c r="J136" s="10" t="s">
        <v>853</v>
      </c>
      <c r="K136" s="10" t="s">
        <v>91</v>
      </c>
      <c r="L136" s="10"/>
      <c r="M136" s="10"/>
      <c r="N136" s="5" t="s">
        <v>45</v>
      </c>
      <c r="O136" s="5" t="s">
        <v>92</v>
      </c>
      <c r="P136" s="5" t="s">
        <v>160</v>
      </c>
      <c r="Q136" s="5" t="s">
        <v>232</v>
      </c>
      <c r="R136" s="5" t="s">
        <v>854</v>
      </c>
      <c r="S136" s="27" t="s">
        <v>234</v>
      </c>
      <c r="T136" s="28" t="s">
        <v>269</v>
      </c>
      <c r="U136" s="28">
        <f t="shared" si="6"/>
        <v>29</v>
      </c>
      <c r="V136" s="6" t="s">
        <v>153</v>
      </c>
      <c r="W136" s="11" t="s">
        <v>376</v>
      </c>
      <c r="X136" s="12"/>
    </row>
    <row r="137" spans="1:24" s="7" customFormat="1" ht="21" customHeight="1">
      <c r="A137" s="30">
        <f t="shared" si="7"/>
        <v>132</v>
      </c>
      <c r="B137" s="8">
        <v>101</v>
      </c>
      <c r="C137" s="9" t="s">
        <v>587</v>
      </c>
      <c r="D137" s="5" t="s">
        <v>22</v>
      </c>
      <c r="E137" s="5" t="s">
        <v>23</v>
      </c>
      <c r="F137" s="5" t="s">
        <v>24</v>
      </c>
      <c r="G137" s="10" t="s">
        <v>25</v>
      </c>
      <c r="H137" s="9" t="s">
        <v>588</v>
      </c>
      <c r="I137" s="10" t="s">
        <v>527</v>
      </c>
      <c r="J137" s="10" t="s">
        <v>589</v>
      </c>
      <c r="K137" s="10" t="s">
        <v>29</v>
      </c>
      <c r="L137" s="10"/>
      <c r="M137" s="10"/>
      <c r="N137" s="5" t="s">
        <v>30</v>
      </c>
      <c r="O137" s="5" t="s">
        <v>31</v>
      </c>
      <c r="P137" s="5" t="s">
        <v>32</v>
      </c>
      <c r="Q137" s="5" t="s">
        <v>33</v>
      </c>
      <c r="R137" s="5" t="s">
        <v>590</v>
      </c>
      <c r="S137" s="27" t="s">
        <v>208</v>
      </c>
      <c r="T137" s="28" t="s">
        <v>33</v>
      </c>
      <c r="U137" s="28">
        <f t="shared" si="6"/>
        <v>31</v>
      </c>
      <c r="V137" s="6" t="s">
        <v>37</v>
      </c>
      <c r="W137" s="11" t="s">
        <v>591</v>
      </c>
      <c r="X137" s="12"/>
    </row>
    <row r="138" spans="1:24" s="7" customFormat="1" ht="21" customHeight="1">
      <c r="A138" s="30">
        <f t="shared" si="7"/>
        <v>133</v>
      </c>
      <c r="B138" s="8">
        <v>139</v>
      </c>
      <c r="C138" s="9" t="s">
        <v>766</v>
      </c>
      <c r="D138" s="5" t="s">
        <v>22</v>
      </c>
      <c r="E138" s="5" t="s">
        <v>23</v>
      </c>
      <c r="F138" s="5" t="s">
        <v>24</v>
      </c>
      <c r="G138" s="10" t="s">
        <v>25</v>
      </c>
      <c r="H138" s="9" t="s">
        <v>767</v>
      </c>
      <c r="I138" s="10" t="s">
        <v>768</v>
      </c>
      <c r="J138" s="10" t="s">
        <v>769</v>
      </c>
      <c r="K138" s="10" t="s">
        <v>29</v>
      </c>
      <c r="L138" s="10"/>
      <c r="M138" s="10"/>
      <c r="N138" s="5" t="s">
        <v>30</v>
      </c>
      <c r="O138" s="5" t="s">
        <v>31</v>
      </c>
      <c r="P138" s="5" t="s">
        <v>32</v>
      </c>
      <c r="Q138" s="5" t="s">
        <v>33</v>
      </c>
      <c r="R138" s="5" t="s">
        <v>770</v>
      </c>
      <c r="S138" s="27" t="s">
        <v>771</v>
      </c>
      <c r="T138" s="28" t="s">
        <v>33</v>
      </c>
      <c r="U138" s="28">
        <f t="shared" si="6"/>
        <v>31</v>
      </c>
      <c r="V138" s="6" t="s">
        <v>37</v>
      </c>
      <c r="W138" s="11" t="s">
        <v>591</v>
      </c>
      <c r="X138" s="12"/>
    </row>
    <row r="139" spans="1:24" s="7" customFormat="1" ht="21" customHeight="1">
      <c r="A139" s="30">
        <f t="shared" si="7"/>
        <v>134</v>
      </c>
      <c r="B139" s="8">
        <v>28</v>
      </c>
      <c r="C139" s="9" t="s">
        <v>150</v>
      </c>
      <c r="D139" s="5" t="s">
        <v>22</v>
      </c>
      <c r="E139" s="5" t="s">
        <v>23</v>
      </c>
      <c r="F139" s="5" t="s">
        <v>24</v>
      </c>
      <c r="G139" s="10" t="s">
        <v>25</v>
      </c>
      <c r="H139" s="9" t="s">
        <v>223</v>
      </c>
      <c r="I139" s="10" t="s">
        <v>224</v>
      </c>
      <c r="J139" s="10" t="s">
        <v>225</v>
      </c>
      <c r="K139" s="10" t="s">
        <v>43</v>
      </c>
      <c r="L139" s="10"/>
      <c r="M139" s="10"/>
      <c r="N139" s="5" t="s">
        <v>44</v>
      </c>
      <c r="O139" s="5" t="s">
        <v>45</v>
      </c>
      <c r="P139" s="5" t="s">
        <v>33</v>
      </c>
      <c r="Q139" s="5" t="s">
        <v>85</v>
      </c>
      <c r="R139" s="5" t="s">
        <v>226</v>
      </c>
      <c r="S139" s="27" t="s">
        <v>227</v>
      </c>
      <c r="T139" s="28" t="s">
        <v>36</v>
      </c>
      <c r="U139" s="28">
        <f t="shared" si="6"/>
        <v>33</v>
      </c>
      <c r="V139" s="6" t="s">
        <v>59</v>
      </c>
      <c r="W139" s="11" t="s">
        <v>228</v>
      </c>
      <c r="X139" s="12"/>
    </row>
    <row r="140" spans="1:24" s="7" customFormat="1" ht="21" customHeight="1">
      <c r="A140" s="30">
        <f t="shared" si="7"/>
        <v>135</v>
      </c>
      <c r="B140" s="8">
        <v>1</v>
      </c>
      <c r="C140" s="9" t="s">
        <v>21</v>
      </c>
      <c r="D140" s="5" t="s">
        <v>22</v>
      </c>
      <c r="E140" s="5" t="s">
        <v>23</v>
      </c>
      <c r="F140" s="5" t="s">
        <v>24</v>
      </c>
      <c r="G140" s="10" t="s">
        <v>25</v>
      </c>
      <c r="H140" s="9" t="s">
        <v>26</v>
      </c>
      <c r="I140" s="10" t="s">
        <v>27</v>
      </c>
      <c r="J140" s="10" t="s">
        <v>28</v>
      </c>
      <c r="K140" s="10" t="s">
        <v>29</v>
      </c>
      <c r="L140" s="10"/>
      <c r="M140" s="10"/>
      <c r="N140" s="5" t="s">
        <v>30</v>
      </c>
      <c r="O140" s="5" t="s">
        <v>31</v>
      </c>
      <c r="P140" s="5" t="s">
        <v>32</v>
      </c>
      <c r="Q140" s="5" t="s">
        <v>33</v>
      </c>
      <c r="R140" s="5" t="s">
        <v>34</v>
      </c>
      <c r="S140" s="27" t="s">
        <v>35</v>
      </c>
      <c r="T140" s="28" t="s">
        <v>36</v>
      </c>
      <c r="U140" s="28">
        <f t="shared" si="6"/>
        <v>33</v>
      </c>
      <c r="V140" s="6" t="s">
        <v>37</v>
      </c>
      <c r="W140" s="11" t="s">
        <v>38</v>
      </c>
      <c r="X140" s="12"/>
    </row>
    <row r="141" spans="1:24" s="7" customFormat="1" ht="21" customHeight="1">
      <c r="A141" s="30">
        <f t="shared" si="7"/>
        <v>136</v>
      </c>
      <c r="B141" s="8">
        <v>52</v>
      </c>
      <c r="C141" s="9" t="s">
        <v>359</v>
      </c>
      <c r="D141" s="5" t="s">
        <v>22</v>
      </c>
      <c r="E141" s="5" t="s">
        <v>23</v>
      </c>
      <c r="F141" s="5" t="s">
        <v>24</v>
      </c>
      <c r="G141" s="10" t="s">
        <v>25</v>
      </c>
      <c r="H141" s="9" t="s">
        <v>360</v>
      </c>
      <c r="I141" s="10" t="s">
        <v>361</v>
      </c>
      <c r="J141" s="10" t="s">
        <v>362</v>
      </c>
      <c r="K141" s="10" t="s">
        <v>29</v>
      </c>
      <c r="L141" s="10"/>
      <c r="M141" s="10"/>
      <c r="N141" s="5" t="s">
        <v>30</v>
      </c>
      <c r="O141" s="5" t="s">
        <v>31</v>
      </c>
      <c r="P141" s="5" t="s">
        <v>75</v>
      </c>
      <c r="Q141" s="5" t="s">
        <v>131</v>
      </c>
      <c r="R141" s="5" t="s">
        <v>363</v>
      </c>
      <c r="S141" s="27" t="s">
        <v>364</v>
      </c>
      <c r="T141" s="28" t="s">
        <v>306</v>
      </c>
      <c r="U141" s="28">
        <f t="shared" si="6"/>
        <v>34</v>
      </c>
      <c r="V141" s="6" t="s">
        <v>59</v>
      </c>
      <c r="W141" s="11" t="s">
        <v>365</v>
      </c>
      <c r="X141" s="12"/>
    </row>
    <row r="142" spans="1:24" s="7" customFormat="1" ht="21" customHeight="1">
      <c r="A142" s="30">
        <f t="shared" si="7"/>
        <v>137</v>
      </c>
      <c r="B142" s="8">
        <v>108</v>
      </c>
      <c r="C142" s="9" t="s">
        <v>618</v>
      </c>
      <c r="D142" s="5" t="s">
        <v>22</v>
      </c>
      <c r="E142" s="5" t="s">
        <v>23</v>
      </c>
      <c r="F142" s="5" t="s">
        <v>24</v>
      </c>
      <c r="G142" s="10" t="s">
        <v>25</v>
      </c>
      <c r="H142" s="9" t="s">
        <v>619</v>
      </c>
      <c r="I142" s="10" t="s">
        <v>620</v>
      </c>
      <c r="J142" s="10" t="s">
        <v>621</v>
      </c>
      <c r="K142" s="10" t="s">
        <v>91</v>
      </c>
      <c r="L142" s="10"/>
      <c r="M142" s="10"/>
      <c r="N142" s="5" t="s">
        <v>45</v>
      </c>
      <c r="O142" s="5" t="s">
        <v>92</v>
      </c>
      <c r="P142" s="5" t="s">
        <v>248</v>
      </c>
      <c r="Q142" s="5" t="s">
        <v>134</v>
      </c>
      <c r="R142" s="5" t="s">
        <v>622</v>
      </c>
      <c r="S142" s="36" t="s">
        <v>286</v>
      </c>
      <c r="T142" s="28" t="s">
        <v>312</v>
      </c>
      <c r="U142" s="28">
        <v>27</v>
      </c>
      <c r="V142" s="6" t="s">
        <v>450</v>
      </c>
      <c r="W142" s="11" t="s">
        <v>623</v>
      </c>
      <c r="X142" s="12"/>
    </row>
    <row r="143" spans="1:24" s="7" customFormat="1" ht="21" customHeight="1">
      <c r="A143" s="30">
        <f t="shared" si="7"/>
        <v>138</v>
      </c>
      <c r="B143" s="8">
        <v>63</v>
      </c>
      <c r="C143" s="9" t="s">
        <v>76</v>
      </c>
      <c r="D143" s="5" t="s">
        <v>22</v>
      </c>
      <c r="E143" s="5" t="s">
        <v>23</v>
      </c>
      <c r="F143" s="5" t="s">
        <v>24</v>
      </c>
      <c r="G143" s="10" t="s">
        <v>25</v>
      </c>
      <c r="H143" s="9" t="s">
        <v>404</v>
      </c>
      <c r="I143" s="10" t="s">
        <v>405</v>
      </c>
      <c r="J143" s="10" t="s">
        <v>397</v>
      </c>
      <c r="K143" s="10" t="s">
        <v>91</v>
      </c>
      <c r="L143" s="10"/>
      <c r="M143" s="10"/>
      <c r="N143" s="5" t="s">
        <v>45</v>
      </c>
      <c r="O143" s="5" t="s">
        <v>92</v>
      </c>
      <c r="P143" s="5" t="s">
        <v>47</v>
      </c>
      <c r="Q143" s="5" t="s">
        <v>93</v>
      </c>
      <c r="R143" s="5" t="s">
        <v>406</v>
      </c>
      <c r="S143" s="27" t="s">
        <v>407</v>
      </c>
      <c r="T143" s="28" t="s">
        <v>312</v>
      </c>
      <c r="U143" s="28">
        <f t="shared" si="6"/>
        <v>35</v>
      </c>
      <c r="V143" s="6" t="s">
        <v>408</v>
      </c>
      <c r="W143" s="11" t="s">
        <v>409</v>
      </c>
      <c r="X143" s="12"/>
    </row>
    <row r="144" spans="1:24" s="7" customFormat="1" ht="21" customHeight="1">
      <c r="A144" s="30">
        <f t="shared" si="7"/>
        <v>139</v>
      </c>
      <c r="B144" s="8">
        <v>32</v>
      </c>
      <c r="C144" s="9" t="s">
        <v>248</v>
      </c>
      <c r="D144" s="5" t="s">
        <v>22</v>
      </c>
      <c r="E144" s="5" t="s">
        <v>23</v>
      </c>
      <c r="F144" s="5" t="s">
        <v>24</v>
      </c>
      <c r="G144" s="10" t="s">
        <v>25</v>
      </c>
      <c r="H144" s="9" t="s">
        <v>249</v>
      </c>
      <c r="I144" s="10" t="s">
        <v>250</v>
      </c>
      <c r="J144" s="10" t="s">
        <v>251</v>
      </c>
      <c r="K144" s="10" t="s">
        <v>73</v>
      </c>
      <c r="L144" s="10"/>
      <c r="M144" s="10"/>
      <c r="N144" s="5" t="s">
        <v>74</v>
      </c>
      <c r="O144" s="5" t="s">
        <v>75</v>
      </c>
      <c r="P144" s="5" t="s">
        <v>76</v>
      </c>
      <c r="Q144" s="5" t="s">
        <v>77</v>
      </c>
      <c r="R144" s="5" t="s">
        <v>252</v>
      </c>
      <c r="S144" s="27" t="s">
        <v>84</v>
      </c>
      <c r="T144" s="28" t="s">
        <v>253</v>
      </c>
      <c r="U144" s="28">
        <f t="shared" si="6"/>
        <v>36</v>
      </c>
      <c r="V144" s="6" t="s">
        <v>59</v>
      </c>
      <c r="W144" s="11" t="s">
        <v>254</v>
      </c>
      <c r="X144" s="12"/>
    </row>
    <row r="145" spans="1:24" s="7" customFormat="1" ht="21" customHeight="1">
      <c r="A145" s="30">
        <f t="shared" si="7"/>
        <v>140</v>
      </c>
      <c r="B145" s="8">
        <v>66</v>
      </c>
      <c r="C145" s="9" t="s">
        <v>421</v>
      </c>
      <c r="D145" s="5" t="s">
        <v>22</v>
      </c>
      <c r="E145" s="5" t="s">
        <v>23</v>
      </c>
      <c r="F145" s="5" t="s">
        <v>24</v>
      </c>
      <c r="G145" s="10" t="s">
        <v>25</v>
      </c>
      <c r="H145" s="9" t="s">
        <v>422</v>
      </c>
      <c r="I145" s="10" t="s">
        <v>423</v>
      </c>
      <c r="J145" s="10" t="s">
        <v>416</v>
      </c>
      <c r="K145" s="10" t="s">
        <v>43</v>
      </c>
      <c r="L145" s="10"/>
      <c r="M145" s="10"/>
      <c r="N145" s="5" t="s">
        <v>44</v>
      </c>
      <c r="O145" s="5" t="s">
        <v>45</v>
      </c>
      <c r="P145" s="5" t="s">
        <v>46</v>
      </c>
      <c r="Q145" s="5" t="s">
        <v>47</v>
      </c>
      <c r="R145" s="5" t="s">
        <v>424</v>
      </c>
      <c r="S145" s="27" t="s">
        <v>84</v>
      </c>
      <c r="T145" s="28" t="s">
        <v>160</v>
      </c>
      <c r="U145" s="28">
        <f t="shared" si="6"/>
        <v>39</v>
      </c>
      <c r="V145" s="6" t="s">
        <v>69</v>
      </c>
      <c r="W145" s="11" t="s">
        <v>425</v>
      </c>
      <c r="X145" s="12"/>
    </row>
    <row r="146" spans="1:24" s="7" customFormat="1" ht="21" customHeight="1">
      <c r="A146" s="30">
        <f t="shared" si="7"/>
        <v>141</v>
      </c>
      <c r="B146" s="8">
        <v>29</v>
      </c>
      <c r="C146" s="9" t="s">
        <v>134</v>
      </c>
      <c r="D146" s="5" t="s">
        <v>22</v>
      </c>
      <c r="E146" s="5" t="s">
        <v>23</v>
      </c>
      <c r="F146" s="5" t="s">
        <v>24</v>
      </c>
      <c r="G146" s="10" t="s">
        <v>25</v>
      </c>
      <c r="H146" s="9" t="s">
        <v>229</v>
      </c>
      <c r="I146" s="10" t="s">
        <v>230</v>
      </c>
      <c r="J146" s="10" t="s">
        <v>231</v>
      </c>
      <c r="K146" s="10" t="s">
        <v>73</v>
      </c>
      <c r="L146" s="10"/>
      <c r="M146" s="10"/>
      <c r="N146" s="5" t="s">
        <v>74</v>
      </c>
      <c r="O146" s="5" t="s">
        <v>75</v>
      </c>
      <c r="P146" s="5" t="s">
        <v>160</v>
      </c>
      <c r="Q146" s="5" t="s">
        <v>232</v>
      </c>
      <c r="R146" s="5" t="s">
        <v>233</v>
      </c>
      <c r="S146" s="27" t="s">
        <v>234</v>
      </c>
      <c r="T146" s="28" t="s">
        <v>235</v>
      </c>
      <c r="U146" s="28">
        <f t="shared" si="6"/>
        <v>40</v>
      </c>
      <c r="V146" s="6" t="s">
        <v>197</v>
      </c>
      <c r="W146" s="11" t="s">
        <v>236</v>
      </c>
      <c r="X146" s="12"/>
    </row>
    <row r="147" spans="1:24" s="7" customFormat="1" ht="21" customHeight="1">
      <c r="A147" s="30">
        <f t="shared" si="7"/>
        <v>142</v>
      </c>
      <c r="B147" s="8">
        <v>88</v>
      </c>
      <c r="C147" s="9" t="s">
        <v>525</v>
      </c>
      <c r="D147" s="5" t="s">
        <v>22</v>
      </c>
      <c r="E147" s="5" t="s">
        <v>23</v>
      </c>
      <c r="F147" s="5" t="s">
        <v>24</v>
      </c>
      <c r="G147" s="10" t="s">
        <v>25</v>
      </c>
      <c r="H147" s="9" t="s">
        <v>526</v>
      </c>
      <c r="I147" s="10" t="s">
        <v>527</v>
      </c>
      <c r="J147" s="10" t="s">
        <v>528</v>
      </c>
      <c r="K147" s="10" t="s">
        <v>43</v>
      </c>
      <c r="L147" s="10"/>
      <c r="M147" s="10"/>
      <c r="N147" s="5" t="s">
        <v>44</v>
      </c>
      <c r="O147" s="5" t="s">
        <v>45</v>
      </c>
      <c r="P147" s="5" t="s">
        <v>46</v>
      </c>
      <c r="Q147" s="5" t="s">
        <v>47</v>
      </c>
      <c r="R147" s="5" t="s">
        <v>529</v>
      </c>
      <c r="S147" s="27" t="s">
        <v>530</v>
      </c>
      <c r="T147" s="28" t="s">
        <v>265</v>
      </c>
      <c r="U147" s="28">
        <f t="shared" si="6"/>
        <v>41</v>
      </c>
      <c r="V147" s="6" t="s">
        <v>59</v>
      </c>
      <c r="W147" s="11" t="s">
        <v>531</v>
      </c>
      <c r="X147" s="12"/>
    </row>
    <row r="148" spans="1:24" s="7" customFormat="1" ht="21" customHeight="1">
      <c r="A148" s="30">
        <f t="shared" si="7"/>
        <v>143</v>
      </c>
      <c r="B148" s="8">
        <v>34</v>
      </c>
      <c r="C148" s="9" t="s">
        <v>260</v>
      </c>
      <c r="D148" s="5" t="s">
        <v>22</v>
      </c>
      <c r="E148" s="5" t="s">
        <v>23</v>
      </c>
      <c r="F148" s="5" t="s">
        <v>24</v>
      </c>
      <c r="G148" s="10" t="s">
        <v>25</v>
      </c>
      <c r="H148" s="9" t="s">
        <v>261</v>
      </c>
      <c r="I148" s="10" t="s">
        <v>262</v>
      </c>
      <c r="J148" s="10" t="s">
        <v>258</v>
      </c>
      <c r="K148" s="10" t="s">
        <v>43</v>
      </c>
      <c r="L148" s="10"/>
      <c r="M148" s="10"/>
      <c r="N148" s="5" t="s">
        <v>44</v>
      </c>
      <c r="O148" s="5" t="s">
        <v>45</v>
      </c>
      <c r="P148" s="5" t="s">
        <v>46</v>
      </c>
      <c r="Q148" s="5" t="s">
        <v>47</v>
      </c>
      <c r="R148" s="5" t="s">
        <v>263</v>
      </c>
      <c r="S148" s="27" t="s">
        <v>264</v>
      </c>
      <c r="T148" s="28" t="s">
        <v>265</v>
      </c>
      <c r="U148" s="28">
        <f t="shared" si="6"/>
        <v>41</v>
      </c>
      <c r="V148" s="6" t="s">
        <v>69</v>
      </c>
      <c r="W148" s="11" t="s">
        <v>266</v>
      </c>
      <c r="X148" s="12"/>
    </row>
    <row r="149" spans="1:24" s="7" customFormat="1" ht="21" customHeight="1">
      <c r="A149" s="30">
        <f t="shared" si="7"/>
        <v>144</v>
      </c>
      <c r="B149" s="8">
        <v>16</v>
      </c>
      <c r="C149" s="9" t="s">
        <v>145</v>
      </c>
      <c r="D149" s="5" t="s">
        <v>22</v>
      </c>
      <c r="E149" s="5" t="s">
        <v>23</v>
      </c>
      <c r="F149" s="5" t="s">
        <v>24</v>
      </c>
      <c r="G149" s="10" t="s">
        <v>25</v>
      </c>
      <c r="H149" s="9" t="s">
        <v>146</v>
      </c>
      <c r="I149" s="10" t="s">
        <v>147</v>
      </c>
      <c r="J149" s="10" t="s">
        <v>148</v>
      </c>
      <c r="K149" s="10" t="s">
        <v>91</v>
      </c>
      <c r="L149" s="10"/>
      <c r="M149" s="10"/>
      <c r="N149" s="5" t="s">
        <v>45</v>
      </c>
      <c r="O149" s="5" t="s">
        <v>92</v>
      </c>
      <c r="P149" s="5" t="s">
        <v>149</v>
      </c>
      <c r="Q149" s="5" t="s">
        <v>150</v>
      </c>
      <c r="R149" s="5" t="s">
        <v>151</v>
      </c>
      <c r="S149" s="27" t="s">
        <v>152</v>
      </c>
      <c r="T149" s="28" t="s">
        <v>93</v>
      </c>
      <c r="U149" s="28">
        <f t="shared" si="6"/>
        <v>45</v>
      </c>
      <c r="V149" s="6" t="s">
        <v>153</v>
      </c>
      <c r="W149" s="11" t="s">
        <v>154</v>
      </c>
      <c r="X149" s="12"/>
    </row>
    <row r="150" spans="1:24" s="7" customFormat="1" ht="21" customHeight="1">
      <c r="A150" s="30">
        <f t="shared" si="7"/>
        <v>145</v>
      </c>
      <c r="B150" s="8">
        <v>152</v>
      </c>
      <c r="C150" s="9" t="s">
        <v>829</v>
      </c>
      <c r="D150" s="5" t="s">
        <v>22</v>
      </c>
      <c r="E150" s="5" t="s">
        <v>23</v>
      </c>
      <c r="F150" s="5" t="s">
        <v>24</v>
      </c>
      <c r="G150" s="10" t="s">
        <v>25</v>
      </c>
      <c r="H150" s="9" t="s">
        <v>830</v>
      </c>
      <c r="I150" s="10" t="s">
        <v>831</v>
      </c>
      <c r="J150" s="10" t="s">
        <v>832</v>
      </c>
      <c r="K150" s="10" t="s">
        <v>73</v>
      </c>
      <c r="L150" s="10"/>
      <c r="M150" s="10"/>
      <c r="N150" s="5" t="s">
        <v>74</v>
      </c>
      <c r="O150" s="5" t="s">
        <v>75</v>
      </c>
      <c r="P150" s="5" t="s">
        <v>76</v>
      </c>
      <c r="Q150" s="5" t="s">
        <v>77</v>
      </c>
      <c r="R150" s="5" t="s">
        <v>833</v>
      </c>
      <c r="S150" s="27" t="s">
        <v>407</v>
      </c>
      <c r="T150" s="28" t="s">
        <v>159</v>
      </c>
      <c r="U150" s="28">
        <f t="shared" si="6"/>
        <v>46</v>
      </c>
      <c r="V150" s="6" t="s">
        <v>59</v>
      </c>
      <c r="W150" s="11" t="s">
        <v>834</v>
      </c>
      <c r="X150" s="12"/>
    </row>
    <row r="151" spans="1:24" s="7" customFormat="1" ht="21" customHeight="1">
      <c r="A151" s="30">
        <f t="shared" si="7"/>
        <v>146</v>
      </c>
      <c r="B151" s="8">
        <v>35</v>
      </c>
      <c r="C151" s="9" t="s">
        <v>149</v>
      </c>
      <c r="D151" s="5" t="s">
        <v>22</v>
      </c>
      <c r="E151" s="5" t="s">
        <v>23</v>
      </c>
      <c r="F151" s="5" t="s">
        <v>24</v>
      </c>
      <c r="G151" s="10" t="s">
        <v>25</v>
      </c>
      <c r="H151" s="9" t="s">
        <v>267</v>
      </c>
      <c r="I151" s="10" t="s">
        <v>268</v>
      </c>
      <c r="J151" s="10" t="s">
        <v>258</v>
      </c>
      <c r="K151" s="10" t="s">
        <v>73</v>
      </c>
      <c r="L151" s="10"/>
      <c r="M151" s="10"/>
      <c r="N151" s="5" t="s">
        <v>74</v>
      </c>
      <c r="O151" s="5" t="s">
        <v>75</v>
      </c>
      <c r="P151" s="5" t="s">
        <v>269</v>
      </c>
      <c r="Q151" s="5" t="s">
        <v>237</v>
      </c>
      <c r="R151" s="5" t="s">
        <v>270</v>
      </c>
      <c r="S151" s="27" t="s">
        <v>234</v>
      </c>
      <c r="T151" s="28" t="s">
        <v>65</v>
      </c>
      <c r="U151" s="28">
        <f t="shared" si="6"/>
        <v>47</v>
      </c>
      <c r="V151" s="6" t="s">
        <v>271</v>
      </c>
      <c r="W151" s="11" t="s">
        <v>272</v>
      </c>
      <c r="X151" s="12"/>
    </row>
    <row r="152" spans="1:24" s="7" customFormat="1" ht="21" customHeight="1">
      <c r="A152" s="30">
        <f t="shared" si="7"/>
        <v>147</v>
      </c>
      <c r="B152" s="8">
        <v>53</v>
      </c>
      <c r="C152" s="9" t="s">
        <v>93</v>
      </c>
      <c r="D152" s="5" t="s">
        <v>22</v>
      </c>
      <c r="E152" s="5" t="s">
        <v>23</v>
      </c>
      <c r="F152" s="5" t="s">
        <v>24</v>
      </c>
      <c r="G152" s="10" t="s">
        <v>25</v>
      </c>
      <c r="H152" s="9" t="s">
        <v>366</v>
      </c>
      <c r="I152" s="10" t="s">
        <v>361</v>
      </c>
      <c r="J152" s="10" t="s">
        <v>362</v>
      </c>
      <c r="K152" s="10" t="s">
        <v>73</v>
      </c>
      <c r="L152" s="10"/>
      <c r="M152" s="10"/>
      <c r="N152" s="5" t="s">
        <v>74</v>
      </c>
      <c r="O152" s="5" t="s">
        <v>75</v>
      </c>
      <c r="P152" s="5" t="s">
        <v>160</v>
      </c>
      <c r="Q152" s="5" t="s">
        <v>232</v>
      </c>
      <c r="R152" s="5" t="s">
        <v>367</v>
      </c>
      <c r="S152" s="27" t="s">
        <v>264</v>
      </c>
      <c r="T152" s="28" t="s">
        <v>65</v>
      </c>
      <c r="U152" s="28">
        <f t="shared" si="6"/>
        <v>47</v>
      </c>
      <c r="V152" s="6" t="s">
        <v>368</v>
      </c>
      <c r="W152" s="11" t="s">
        <v>369</v>
      </c>
      <c r="X152" s="12"/>
    </row>
    <row r="153" spans="1:24" s="7" customFormat="1" ht="21" customHeight="1">
      <c r="A153" s="30">
        <f t="shared" si="7"/>
        <v>148</v>
      </c>
      <c r="B153" s="8">
        <v>41</v>
      </c>
      <c r="C153" s="9" t="s">
        <v>36</v>
      </c>
      <c r="D153" s="5" t="s">
        <v>22</v>
      </c>
      <c r="E153" s="5" t="s">
        <v>23</v>
      </c>
      <c r="F153" s="5" t="s">
        <v>24</v>
      </c>
      <c r="G153" s="10" t="s">
        <v>25</v>
      </c>
      <c r="H153" s="9" t="s">
        <v>299</v>
      </c>
      <c r="I153" s="10" t="s">
        <v>300</v>
      </c>
      <c r="J153" s="10" t="s">
        <v>295</v>
      </c>
      <c r="K153" s="10" t="s">
        <v>43</v>
      </c>
      <c r="L153" s="10"/>
      <c r="M153" s="10"/>
      <c r="N153" s="5" t="s">
        <v>44</v>
      </c>
      <c r="O153" s="5" t="s">
        <v>45</v>
      </c>
      <c r="P153" s="5" t="s">
        <v>159</v>
      </c>
      <c r="Q153" s="5" t="s">
        <v>160</v>
      </c>
      <c r="R153" s="5" t="s">
        <v>301</v>
      </c>
      <c r="S153" s="27" t="s">
        <v>302</v>
      </c>
      <c r="T153" s="28" t="s">
        <v>303</v>
      </c>
      <c r="U153" s="28">
        <f t="shared" si="6"/>
        <v>50</v>
      </c>
      <c r="V153" s="6" t="s">
        <v>304</v>
      </c>
      <c r="W153" s="11" t="s">
        <v>305</v>
      </c>
      <c r="X153" s="12"/>
    </row>
    <row r="154" spans="1:24" s="7" customFormat="1" ht="21" customHeight="1">
      <c r="A154" s="30">
        <f t="shared" si="7"/>
        <v>149</v>
      </c>
      <c r="B154" s="8">
        <v>79</v>
      </c>
      <c r="C154" s="9" t="s">
        <v>479</v>
      </c>
      <c r="D154" s="5" t="s">
        <v>22</v>
      </c>
      <c r="E154" s="5" t="s">
        <v>23</v>
      </c>
      <c r="F154" s="5" t="s">
        <v>24</v>
      </c>
      <c r="G154" s="10" t="s">
        <v>25</v>
      </c>
      <c r="H154" s="9" t="s">
        <v>480</v>
      </c>
      <c r="I154" s="10" t="s">
        <v>481</v>
      </c>
      <c r="J154" s="10" t="s">
        <v>482</v>
      </c>
      <c r="K154" s="10" t="s">
        <v>73</v>
      </c>
      <c r="L154" s="10"/>
      <c r="M154" s="10"/>
      <c r="N154" s="5" t="s">
        <v>74</v>
      </c>
      <c r="O154" s="5" t="s">
        <v>75</v>
      </c>
      <c r="P154" s="5" t="s">
        <v>269</v>
      </c>
      <c r="Q154" s="5" t="s">
        <v>237</v>
      </c>
      <c r="R154" s="5" t="s">
        <v>406</v>
      </c>
      <c r="S154" s="27" t="s">
        <v>483</v>
      </c>
      <c r="T154" s="28" t="s">
        <v>303</v>
      </c>
      <c r="U154" s="28">
        <f t="shared" si="6"/>
        <v>50</v>
      </c>
      <c r="V154" s="6" t="s">
        <v>271</v>
      </c>
      <c r="W154" s="11" t="s">
        <v>484</v>
      </c>
      <c r="X154" s="12"/>
    </row>
    <row r="155" spans="1:24" s="7" customFormat="1" ht="21" customHeight="1">
      <c r="A155" s="30">
        <f t="shared" si="7"/>
        <v>150</v>
      </c>
      <c r="B155" s="8">
        <v>109</v>
      </c>
      <c r="C155" s="9" t="s">
        <v>624</v>
      </c>
      <c r="D155" s="5" t="s">
        <v>22</v>
      </c>
      <c r="E155" s="5" t="s">
        <v>23</v>
      </c>
      <c r="F155" s="5" t="s">
        <v>24</v>
      </c>
      <c r="G155" s="10" t="s">
        <v>25</v>
      </c>
      <c r="H155" s="9" t="s">
        <v>625</v>
      </c>
      <c r="I155" s="10" t="s">
        <v>626</v>
      </c>
      <c r="J155" s="10" t="s">
        <v>627</v>
      </c>
      <c r="K155" s="10" t="s">
        <v>91</v>
      </c>
      <c r="L155" s="10"/>
      <c r="M155" s="10"/>
      <c r="N155" s="5" t="s">
        <v>45</v>
      </c>
      <c r="O155" s="5" t="s">
        <v>92</v>
      </c>
      <c r="P155" s="5" t="s">
        <v>149</v>
      </c>
      <c r="Q155" s="5" t="s">
        <v>150</v>
      </c>
      <c r="R155" s="5" t="s">
        <v>628</v>
      </c>
      <c r="S155" s="27" t="s">
        <v>585</v>
      </c>
      <c r="T155" s="28" t="s">
        <v>47</v>
      </c>
      <c r="U155" s="28">
        <f t="shared" si="6"/>
        <v>52</v>
      </c>
      <c r="V155" s="6" t="s">
        <v>153</v>
      </c>
      <c r="W155" s="11" t="s">
        <v>629</v>
      </c>
      <c r="X155" s="12"/>
    </row>
    <row r="156" spans="1:24" s="7" customFormat="1" ht="21" customHeight="1">
      <c r="A156" s="30">
        <f t="shared" si="7"/>
        <v>151</v>
      </c>
      <c r="B156" s="8">
        <v>105</v>
      </c>
      <c r="C156" s="9" t="s">
        <v>607</v>
      </c>
      <c r="D156" s="5" t="s">
        <v>22</v>
      </c>
      <c r="E156" s="5" t="s">
        <v>23</v>
      </c>
      <c r="F156" s="5" t="s">
        <v>24</v>
      </c>
      <c r="G156" s="10" t="s">
        <v>25</v>
      </c>
      <c r="H156" s="9" t="s">
        <v>608</v>
      </c>
      <c r="I156" s="10" t="s">
        <v>55</v>
      </c>
      <c r="J156" s="10" t="s">
        <v>604</v>
      </c>
      <c r="K156" s="10" t="s">
        <v>43</v>
      </c>
      <c r="L156" s="10"/>
      <c r="M156" s="10"/>
      <c r="N156" s="5" t="s">
        <v>44</v>
      </c>
      <c r="O156" s="5" t="s">
        <v>45</v>
      </c>
      <c r="P156" s="5" t="s">
        <v>46</v>
      </c>
      <c r="Q156" s="5" t="s">
        <v>47</v>
      </c>
      <c r="R156" s="5" t="s">
        <v>609</v>
      </c>
      <c r="S156" s="27" t="s">
        <v>610</v>
      </c>
      <c r="T156" s="28" t="s">
        <v>47</v>
      </c>
      <c r="U156" s="28">
        <f t="shared" si="6"/>
        <v>52</v>
      </c>
      <c r="V156" s="6" t="s">
        <v>69</v>
      </c>
      <c r="W156" s="11" t="s">
        <v>611</v>
      </c>
      <c r="X156" s="12"/>
    </row>
    <row r="157" spans="1:24" s="7" customFormat="1" ht="21" customHeight="1">
      <c r="A157" s="30">
        <f t="shared" si="7"/>
        <v>152</v>
      </c>
      <c r="B157" s="8">
        <v>100</v>
      </c>
      <c r="C157" s="9" t="s">
        <v>582</v>
      </c>
      <c r="D157" s="5" t="s">
        <v>22</v>
      </c>
      <c r="E157" s="5" t="s">
        <v>23</v>
      </c>
      <c r="F157" s="5" t="s">
        <v>24</v>
      </c>
      <c r="G157" s="10" t="s">
        <v>25</v>
      </c>
      <c r="H157" s="9" t="s">
        <v>583</v>
      </c>
      <c r="I157" s="10" t="s">
        <v>328</v>
      </c>
      <c r="J157" s="10" t="s">
        <v>573</v>
      </c>
      <c r="K157" s="10" t="s">
        <v>43</v>
      </c>
      <c r="L157" s="10"/>
      <c r="M157" s="10"/>
      <c r="N157" s="5" t="s">
        <v>44</v>
      </c>
      <c r="O157" s="5" t="s">
        <v>45</v>
      </c>
      <c r="P157" s="5" t="s">
        <v>159</v>
      </c>
      <c r="Q157" s="5" t="s">
        <v>160</v>
      </c>
      <c r="R157" s="5" t="s">
        <v>584</v>
      </c>
      <c r="S157" s="27" t="s">
        <v>585</v>
      </c>
      <c r="T157" s="28" t="s">
        <v>64</v>
      </c>
      <c r="U157" s="28">
        <f t="shared" si="6"/>
        <v>54</v>
      </c>
      <c r="V157" s="6" t="s">
        <v>271</v>
      </c>
      <c r="W157" s="11" t="s">
        <v>586</v>
      </c>
      <c r="X157" s="12"/>
    </row>
    <row r="158" spans="1:24" s="7" customFormat="1" ht="21" customHeight="1">
      <c r="A158" s="30">
        <f t="shared" si="7"/>
        <v>153</v>
      </c>
      <c r="B158" s="8">
        <v>155</v>
      </c>
      <c r="C158" s="9" t="s">
        <v>843</v>
      </c>
      <c r="D158" s="5" t="s">
        <v>22</v>
      </c>
      <c r="E158" s="5" t="s">
        <v>23</v>
      </c>
      <c r="F158" s="5" t="s">
        <v>24</v>
      </c>
      <c r="G158" s="10" t="s">
        <v>25</v>
      </c>
      <c r="H158" s="9" t="s">
        <v>844</v>
      </c>
      <c r="I158" s="10" t="s">
        <v>845</v>
      </c>
      <c r="J158" s="10" t="s">
        <v>846</v>
      </c>
      <c r="K158" s="10" t="s">
        <v>91</v>
      </c>
      <c r="L158" s="10"/>
      <c r="M158" s="10"/>
      <c r="N158" s="5" t="s">
        <v>45</v>
      </c>
      <c r="O158" s="5" t="s">
        <v>92</v>
      </c>
      <c r="P158" s="5" t="s">
        <v>170</v>
      </c>
      <c r="Q158" s="5" t="s">
        <v>145</v>
      </c>
      <c r="R158" s="5" t="s">
        <v>66</v>
      </c>
      <c r="S158" s="27" t="s">
        <v>847</v>
      </c>
      <c r="T158" s="28" t="s">
        <v>45</v>
      </c>
      <c r="U158" s="28">
        <f t="shared" si="6"/>
        <v>60</v>
      </c>
      <c r="V158" s="6" t="s">
        <v>848</v>
      </c>
      <c r="W158" s="11" t="s">
        <v>849</v>
      </c>
      <c r="X158" s="12"/>
    </row>
    <row r="159" spans="1:24" s="7" customFormat="1" ht="21" customHeight="1">
      <c r="A159" s="30">
        <f t="shared" si="7"/>
        <v>154</v>
      </c>
      <c r="B159" s="8">
        <v>69</v>
      </c>
      <c r="C159" s="9" t="s">
        <v>142</v>
      </c>
      <c r="D159" s="5" t="s">
        <v>22</v>
      </c>
      <c r="E159" s="5" t="s">
        <v>23</v>
      </c>
      <c r="F159" s="5" t="s">
        <v>24</v>
      </c>
      <c r="G159" s="10" t="s">
        <v>25</v>
      </c>
      <c r="H159" s="9" t="s">
        <v>432</v>
      </c>
      <c r="I159" s="10" t="s">
        <v>433</v>
      </c>
      <c r="J159" s="10" t="s">
        <v>427</v>
      </c>
      <c r="K159" s="10" t="s">
        <v>73</v>
      </c>
      <c r="L159" s="10"/>
      <c r="M159" s="10"/>
      <c r="N159" s="5" t="s">
        <v>74</v>
      </c>
      <c r="O159" s="5" t="s">
        <v>75</v>
      </c>
      <c r="P159" s="5" t="s">
        <v>269</v>
      </c>
      <c r="Q159" s="5" t="s">
        <v>237</v>
      </c>
      <c r="R159" s="5" t="s">
        <v>66</v>
      </c>
      <c r="S159" s="27" t="s">
        <v>434</v>
      </c>
      <c r="T159" s="28" t="s">
        <v>74</v>
      </c>
      <c r="U159" s="28">
        <f t="shared" si="6"/>
        <v>63</v>
      </c>
      <c r="V159" s="6" t="s">
        <v>271</v>
      </c>
      <c r="W159" s="11" t="s">
        <v>435</v>
      </c>
      <c r="X159" s="12"/>
    </row>
    <row r="160" spans="1:24" s="7" customFormat="1" ht="21" customHeight="1">
      <c r="A160" s="30">
        <f t="shared" si="7"/>
        <v>155</v>
      </c>
      <c r="B160" s="8">
        <v>4</v>
      </c>
      <c r="C160" s="9" t="s">
        <v>61</v>
      </c>
      <c r="D160" s="5" t="s">
        <v>22</v>
      </c>
      <c r="E160" s="5" t="s">
        <v>23</v>
      </c>
      <c r="F160" s="5" t="s">
        <v>24</v>
      </c>
      <c r="G160" s="10" t="s">
        <v>25</v>
      </c>
      <c r="H160" s="9" t="s">
        <v>62</v>
      </c>
      <c r="I160" s="10" t="s">
        <v>63</v>
      </c>
      <c r="J160" s="10" t="s">
        <v>42</v>
      </c>
      <c r="K160" s="10" t="s">
        <v>43</v>
      </c>
      <c r="L160" s="10"/>
      <c r="M160" s="10"/>
      <c r="N160" s="5" t="s">
        <v>44</v>
      </c>
      <c r="O160" s="5" t="s">
        <v>45</v>
      </c>
      <c r="P160" s="5" t="s">
        <v>64</v>
      </c>
      <c r="Q160" s="5" t="s">
        <v>65</v>
      </c>
      <c r="R160" s="5" t="s">
        <v>66</v>
      </c>
      <c r="S160" s="27" t="s">
        <v>67</v>
      </c>
      <c r="T160" s="28" t="s">
        <v>68</v>
      </c>
      <c r="U160" s="28">
        <f t="shared" si="6"/>
        <v>66</v>
      </c>
      <c r="V160" s="6" t="s">
        <v>69</v>
      </c>
      <c r="W160" s="11" t="s">
        <v>70</v>
      </c>
      <c r="X160" s="12"/>
    </row>
    <row r="161" spans="1:24" s="7" customFormat="1" ht="21" customHeight="1">
      <c r="A161" s="30">
        <f t="shared" si="7"/>
        <v>156</v>
      </c>
      <c r="B161" s="8">
        <v>91</v>
      </c>
      <c r="C161" s="9" t="s">
        <v>541</v>
      </c>
      <c r="D161" s="5" t="s">
        <v>22</v>
      </c>
      <c r="E161" s="5" t="s">
        <v>23</v>
      </c>
      <c r="F161" s="5" t="s">
        <v>24</v>
      </c>
      <c r="G161" s="10" t="s">
        <v>25</v>
      </c>
      <c r="H161" s="9" t="s">
        <v>542</v>
      </c>
      <c r="I161" s="10" t="s">
        <v>308</v>
      </c>
      <c r="J161" s="10" t="s">
        <v>535</v>
      </c>
      <c r="K161" s="10" t="s">
        <v>43</v>
      </c>
      <c r="L161" s="10"/>
      <c r="M161" s="10"/>
      <c r="N161" s="5" t="s">
        <v>44</v>
      </c>
      <c r="O161" s="5" t="s">
        <v>45</v>
      </c>
      <c r="P161" s="5" t="s">
        <v>159</v>
      </c>
      <c r="Q161" s="5" t="s">
        <v>160</v>
      </c>
      <c r="R161" s="5" t="s">
        <v>66</v>
      </c>
      <c r="S161" s="27" t="s">
        <v>434</v>
      </c>
      <c r="T161" s="28" t="s">
        <v>44</v>
      </c>
      <c r="U161" s="28">
        <f t="shared" si="6"/>
        <v>67</v>
      </c>
      <c r="V161" s="6" t="s">
        <v>543</v>
      </c>
      <c r="W161" s="11" t="s">
        <v>544</v>
      </c>
      <c r="X161" s="12"/>
    </row>
    <row r="163" spans="3:24" ht="15">
      <c r="C163" s="37" t="s">
        <v>855</v>
      </c>
      <c r="D163" s="37" t="s">
        <v>855</v>
      </c>
      <c r="E163" s="37" t="s">
        <v>855</v>
      </c>
      <c r="F163" s="37" t="s">
        <v>855</v>
      </c>
      <c r="G163" s="37" t="s">
        <v>855</v>
      </c>
      <c r="H163" s="37" t="s">
        <v>855</v>
      </c>
      <c r="I163" s="37" t="s">
        <v>855</v>
      </c>
      <c r="J163" s="37" t="s">
        <v>855</v>
      </c>
      <c r="K163" s="37" t="s">
        <v>855</v>
      </c>
      <c r="L163" s="37" t="s">
        <v>855</v>
      </c>
      <c r="M163" s="37" t="s">
        <v>855</v>
      </c>
      <c r="N163" s="37" t="s">
        <v>855</v>
      </c>
      <c r="O163" s="37" t="s">
        <v>855</v>
      </c>
      <c r="P163" s="37" t="s">
        <v>855</v>
      </c>
      <c r="Q163" s="37" t="s">
        <v>855</v>
      </c>
      <c r="R163" s="37" t="s">
        <v>855</v>
      </c>
      <c r="S163" s="37" t="s">
        <v>855</v>
      </c>
      <c r="T163" s="37" t="s">
        <v>855</v>
      </c>
      <c r="U163" s="37"/>
      <c r="V163" s="37" t="s">
        <v>855</v>
      </c>
      <c r="W163" s="37" t="s">
        <v>855</v>
      </c>
      <c r="X163" s="37" t="s">
        <v>855</v>
      </c>
    </row>
  </sheetData>
  <sheetProtection/>
  <autoFilter ref="C5:X161"/>
  <mergeCells count="2">
    <mergeCell ref="C163:X163"/>
    <mergeCell ref="I3:X3"/>
  </mergeCells>
  <printOptions horizontalCentered="1"/>
  <pageMargins left="0.35" right="0.2" top="0.35" bottom="0.5" header="0.3" footer="0.3"/>
  <pageSetup firstPageNumber="1" useFirstPageNumber="1" horizontalDpi="600" verticalDpi="600" orientation="portrait" paperSize="9"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2:E9"/>
  <sheetViews>
    <sheetView zoomScalePageLayoutView="0" workbookViewId="0" topLeftCell="A1">
      <selection activeCell="J10" sqref="J10"/>
    </sheetView>
  </sheetViews>
  <sheetFormatPr defaultColWidth="9.140625" defaultRowHeight="15"/>
  <cols>
    <col min="2" max="2" width="20.140625" style="0" customWidth="1"/>
    <col min="3" max="3" width="7.140625" style="0" bestFit="1" customWidth="1"/>
    <col min="4" max="4" width="12.140625" style="0" customWidth="1"/>
    <col min="5" max="5" width="16.57421875" style="0" customWidth="1"/>
  </cols>
  <sheetData>
    <row r="2" spans="2:5" ht="22.5" customHeight="1">
      <c r="B2" s="31" t="s">
        <v>864</v>
      </c>
      <c r="C2" s="2"/>
      <c r="D2" s="2"/>
      <c r="E2" s="2"/>
    </row>
    <row r="3" spans="1:5" ht="38.25">
      <c r="A3" s="1" t="s">
        <v>865</v>
      </c>
      <c r="B3" s="13" t="s">
        <v>8</v>
      </c>
      <c r="C3" s="13" t="s">
        <v>858</v>
      </c>
      <c r="D3" s="13" t="s">
        <v>859</v>
      </c>
      <c r="E3" s="13" t="s">
        <v>860</v>
      </c>
    </row>
    <row r="4" spans="1:5" ht="20.25" customHeight="1">
      <c r="A4" s="1">
        <v>1</v>
      </c>
      <c r="B4" s="14" t="s">
        <v>29</v>
      </c>
      <c r="C4" s="3">
        <f>COUNTIF(Sheet1!$K$6:$K$161,B4)</f>
        <v>18</v>
      </c>
      <c r="D4" s="3">
        <f>COUNTIF(Sheet1!$K$6:$K$46,B4)</f>
        <v>5</v>
      </c>
      <c r="E4" s="3">
        <f>COUNTIF(Sheet1!$K$6:$K$111,B4)</f>
        <v>9</v>
      </c>
    </row>
    <row r="5" spans="1:5" ht="20.25" customHeight="1">
      <c r="A5" s="1">
        <v>2</v>
      </c>
      <c r="B5" s="14" t="s">
        <v>73</v>
      </c>
      <c r="C5" s="3">
        <f>COUNTIF(Sheet1!$K$6:$K$161,B5)</f>
        <v>47</v>
      </c>
      <c r="D5" s="3">
        <f>COUNTIF(Sheet1!$K$6:$K$46,B5)</f>
        <v>8</v>
      </c>
      <c r="E5" s="3">
        <f>COUNTIF(Sheet1!$K$6:$K$111,B5)</f>
        <v>34</v>
      </c>
    </row>
    <row r="6" spans="1:5" ht="20.25" customHeight="1">
      <c r="A6" s="1">
        <v>3</v>
      </c>
      <c r="B6" s="4" t="s">
        <v>43</v>
      </c>
      <c r="C6" s="3">
        <f>COUNTIF(Sheet1!$K$6:$K$161,B6)</f>
        <v>52</v>
      </c>
      <c r="D6" s="3">
        <f>COUNTIF(Sheet1!$K$6:$K$46,B6)</f>
        <v>17</v>
      </c>
      <c r="E6" s="3">
        <f>COUNTIF(Sheet1!$K$6:$K$111,B6)</f>
        <v>36</v>
      </c>
    </row>
    <row r="7" spans="1:5" ht="20.25" customHeight="1">
      <c r="A7" s="1">
        <v>4</v>
      </c>
      <c r="B7" s="4" t="s">
        <v>140</v>
      </c>
      <c r="C7" s="3">
        <f>COUNTIF(Sheet1!$K$6:$K$161,B7)</f>
        <v>21</v>
      </c>
      <c r="D7" s="3">
        <f>COUNTIF(Sheet1!$K$6:$K$46,B7)</f>
        <v>11</v>
      </c>
      <c r="E7" s="3">
        <f>COUNTIF(Sheet1!$K$6:$K$111,B7)</f>
        <v>17</v>
      </c>
    </row>
    <row r="8" spans="1:5" ht="20.25" customHeight="1">
      <c r="A8" s="1">
        <v>5</v>
      </c>
      <c r="B8" s="4" t="s">
        <v>91</v>
      </c>
      <c r="C8" s="3">
        <f>COUNTIF(Sheet1!$K$6:$K$161,B8)</f>
        <v>18</v>
      </c>
      <c r="D8" s="3">
        <f>COUNTIF(Sheet1!$K$6:$K$46,B8)</f>
        <v>0</v>
      </c>
      <c r="E8" s="3">
        <f>COUNTIF(Sheet1!$K$6:$K$111,B8)</f>
        <v>10</v>
      </c>
    </row>
    <row r="9" spans="1:5" ht="20.25" customHeight="1">
      <c r="A9" s="1">
        <v>6</v>
      </c>
      <c r="B9" s="3" t="s">
        <v>861</v>
      </c>
      <c r="C9" s="15">
        <f>SUM(C4:C8)</f>
        <v>156</v>
      </c>
      <c r="D9" s="15">
        <f>SUM(D4:D8)</f>
        <v>41</v>
      </c>
      <c r="E9" s="15">
        <f>SUM(E4:E8)</f>
        <v>106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SECHUI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Hoang Trieu</dc:creator>
  <cp:keywords/>
  <dc:description/>
  <cp:lastModifiedBy>Admin</cp:lastModifiedBy>
  <cp:lastPrinted>2019-09-11T03:52:01Z</cp:lastPrinted>
  <dcterms:created xsi:type="dcterms:W3CDTF">2011-05-21T07:56:40Z</dcterms:created>
  <dcterms:modified xsi:type="dcterms:W3CDTF">2019-09-18T03:12:42Z</dcterms:modified>
  <cp:category/>
  <cp:version/>
  <cp:contentType/>
  <cp:contentStatus/>
</cp:coreProperties>
</file>